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05. Sistema de Información de las ICA\01. Bases de datos\07. Censo Nacional 2017\"/>
    </mc:Choice>
  </mc:AlternateContent>
  <bookViews>
    <workbookView xWindow="0" yWindow="0" windowWidth="23040" windowHeight="9264"/>
  </bookViews>
  <sheets>
    <sheet name="ocu_general" sheetId="6" r:id="rId1"/>
    <sheet name="ocu_sexo" sheetId="7" r:id="rId2"/>
    <sheet name="ocu_ámbito" sheetId="8" r:id="rId3"/>
    <sheet name="ocu_educa" sheetId="13" r:id="rId4"/>
    <sheet name="ocu_edad" sheetId="17" r:id="rId5"/>
    <sheet name="ocu_lengua" sheetId="9" r:id="rId6"/>
    <sheet name="ocu_etnica" sheetId="10" r:id="rId7"/>
    <sheet name="ocu_dpto" sheetId="11" r:id="rId8"/>
    <sheet name="ocu_disc" sheetId="12" r:id="rId9"/>
    <sheet name="ocu_seguro" sheetId="16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7" l="1"/>
  <c r="D11" i="17"/>
  <c r="F10" i="17"/>
  <c r="D10" i="17"/>
  <c r="F9" i="17"/>
  <c r="D9" i="17"/>
  <c r="F8" i="17"/>
  <c r="D8" i="17"/>
  <c r="F9" i="8"/>
  <c r="D9" i="8"/>
  <c r="F8" i="8"/>
  <c r="D8" i="8"/>
  <c r="I24" i="6"/>
</calcChain>
</file>

<file path=xl/sharedStrings.xml><?xml version="1.0" encoding="utf-8"?>
<sst xmlns="http://schemas.openxmlformats.org/spreadsheetml/2006/main" count="968" uniqueCount="133">
  <si>
    <t>Industria cultural</t>
  </si>
  <si>
    <t>Industria creativa</t>
  </si>
  <si>
    <t>Tipo de Industria</t>
  </si>
  <si>
    <t>Número de trabajadores</t>
  </si>
  <si>
    <t>Porcentaje</t>
  </si>
  <si>
    <t>Total</t>
  </si>
  <si>
    <t>Hombre</t>
  </si>
  <si>
    <t>Mujer</t>
  </si>
  <si>
    <t>Rural</t>
  </si>
  <si>
    <t>Urbano</t>
  </si>
  <si>
    <t>Hombres</t>
  </si>
  <si>
    <t>Mujeres</t>
  </si>
  <si>
    <t>Sexo</t>
  </si>
  <si>
    <t>Quechua</t>
  </si>
  <si>
    <t>Otras lenguas</t>
  </si>
  <si>
    <t>No sabe/No responde</t>
  </si>
  <si>
    <t>No escucha/No habla</t>
  </si>
  <si>
    <t>Lengua originaria amazónica</t>
  </si>
  <si>
    <t>Lengua extranjera</t>
  </si>
  <si>
    <t>Castellano</t>
  </si>
  <si>
    <t>Aimara</t>
  </si>
  <si>
    <t>Ambito</t>
  </si>
  <si>
    <t>Lengua materna</t>
  </si>
  <si>
    <t>Fuente: XII Censo de Población (INEI, 2017) / Elaboración: DGIA - MINCUL</t>
  </si>
  <si>
    <t>Afroperuano</t>
  </si>
  <si>
    <t>Andino</t>
  </si>
  <si>
    <t>Blanco</t>
  </si>
  <si>
    <t>Cholo</t>
  </si>
  <si>
    <t>Culturas preincas</t>
  </si>
  <si>
    <t>Mestizo</t>
  </si>
  <si>
    <t>Nikkei</t>
  </si>
  <si>
    <t>Otro</t>
  </si>
  <si>
    <t>Trigueño</t>
  </si>
  <si>
    <t>Tusan</t>
  </si>
  <si>
    <t>Autoidentificación étnica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</si>
  <si>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</si>
  <si>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</si>
  <si>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</si>
  <si>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</si>
  <si>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</si>
  <si>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</si>
  <si>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</si>
  <si>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</si>
  <si>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</si>
  <si>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</si>
  <si>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</si>
  <si>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</si>
  <si>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</si>
  <si>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</si>
  <si>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</si>
  <si>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</si>
  <si>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</si>
  <si>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</si>
  <si>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</si>
  <si>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</si>
  <si>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</si>
  <si>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</si>
  <si>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</si>
  <si>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</si>
  <si>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</si>
  <si>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Departamentos</t>
  </si>
  <si>
    <t>No</t>
  </si>
  <si>
    <t>Sí</t>
  </si>
  <si>
    <t>No presenta alguna discapacidad</t>
  </si>
  <si>
    <t>Sí presenta alguna discapacidad</t>
  </si>
  <si>
    <t>¿Tiene alguna discapacidad?</t>
  </si>
  <si>
    <t>Basica especial</t>
  </si>
  <si>
    <t>Inicial</t>
  </si>
  <si>
    <t>Posgrado</t>
  </si>
  <si>
    <t>Primaria</t>
  </si>
  <si>
    <t>Secundaria</t>
  </si>
  <si>
    <t>Sin nivel</t>
  </si>
  <si>
    <t>Superior no universitaria</t>
  </si>
  <si>
    <t>Superior universitaria</t>
  </si>
  <si>
    <t>Nivel educativo</t>
  </si>
  <si>
    <t>Al menos 1</t>
  </si>
  <si>
    <t>Ninguno</t>
  </si>
  <si>
    <t>De 14 a 17 años</t>
  </si>
  <si>
    <t>De 18 a 29 años</t>
  </si>
  <si>
    <t>De 30 a 59 años</t>
  </si>
  <si>
    <t>De 60 años a más</t>
  </si>
  <si>
    <t>Edad</t>
  </si>
  <si>
    <t>¿Cuenta con un seguro de salud?</t>
  </si>
  <si>
    <t>Tipo de actividad económica</t>
  </si>
  <si>
    <t>Tipo de industria</t>
  </si>
  <si>
    <t>3240 Fabricación de juegos y juguetes</t>
  </si>
  <si>
    <t>5811 Edición de libros</t>
  </si>
  <si>
    <t>5813 Publicación de periódicos, revistas y otras publicaciones periódicas</t>
  </si>
  <si>
    <t>5912 Actividades de postproducción de películas, de video y de programas de televisión</t>
  </si>
  <si>
    <t>9000 Actividades de arte, entretenimiento y creatividad</t>
  </si>
  <si>
    <t>9110 Actividades de bibliotecas y archivos</t>
  </si>
  <si>
    <t>5913 Actividades de distribución de películas, de video y de programas de televisión</t>
  </si>
  <si>
    <t>7420 Actividades de fotografía</t>
  </si>
  <si>
    <t>5920 Actividades de grabación de sonido y edición musical</t>
  </si>
  <si>
    <t>9102 Actividades de museos y preservación de lugares históricos</t>
  </si>
  <si>
    <t>5914 Actividades de proyección de películas</t>
  </si>
  <si>
    <t>8542 Enseñanza cultural</t>
  </si>
  <si>
    <t>6110 Actividades de telecomunicaciones por cable</t>
  </si>
  <si>
    <t>7410 Actividades especializadas de diseño</t>
  </si>
  <si>
    <t>6020 Programación y transmisiones de televisión</t>
  </si>
  <si>
    <t>6010 Transmisiones de radio</t>
  </si>
  <si>
    <t>5911 Actividades de producción de películas, de video y de programas de televisión</t>
  </si>
  <si>
    <t>Cultural</t>
  </si>
  <si>
    <t>Creativa</t>
  </si>
  <si>
    <t>-</t>
  </si>
  <si>
    <t>Indigena de la amazonía</t>
  </si>
  <si>
    <t>Básica especial</t>
  </si>
  <si>
    <t>Población ocupada en actividades culturales y creativas</t>
  </si>
  <si>
    <t>Población ocupada en actividades culturales y creativas, según actividad</t>
  </si>
  <si>
    <t>Población ocupada en actividades culturales y creativas, según sexo</t>
  </si>
  <si>
    <t>Población ocupada en actividades culturales y creativas, según actividad y sexo</t>
  </si>
  <si>
    <t>Población ocupada en actividades culturales y creativas, según ámbito</t>
  </si>
  <si>
    <t>Población ocupada en actividades culturales y creativas, según actividad y ámbito</t>
  </si>
  <si>
    <t>Población ocupada en actividades culturales y creativas, según lengua materna</t>
  </si>
  <si>
    <t>Población ocupada en actividades culturales y creativas, según autoidentificación étnica</t>
  </si>
  <si>
    <t>A1. Población ocupada en actividades culturales y creativas, según actividad y autoidentificación étnica</t>
  </si>
  <si>
    <t>A2. Población ocupada en actividades culturales y creativas, según actividad y autoidentificación étnica</t>
  </si>
  <si>
    <t>A3. Población ocupada en actividades culturales y creativas, según actividad y autoidentificación étnica</t>
  </si>
  <si>
    <t>Población ocupada en actividades culturales y creativas, según departamento</t>
  </si>
  <si>
    <t>A1. Población ocupada en actividades culturales y creativas, según actividad y departamento</t>
  </si>
  <si>
    <t>A2. Población ocupada en actividades culturales y creativas, según actividad y departamento</t>
  </si>
  <si>
    <t>A3. Población ocupada en actividades culturales y creativas, según actividad y departamento</t>
  </si>
  <si>
    <t>Población ocupada en actividades culturales y creativas que tiene o no alguna discapacidad</t>
  </si>
  <si>
    <t xml:space="preserve">Población ocupada en actividades culturales y creativas que presenta alguna discapacidad , según actividad </t>
  </si>
  <si>
    <t>Población ocupada en actividades culturales y creativas, según nivel educativo</t>
  </si>
  <si>
    <t>A1. Población ocupada en actividades culturales y creativas, según actividad y nivel educativo</t>
  </si>
  <si>
    <t>A2. Población ocupada en actividades culturales y creativas, según actividad y nivel educativo</t>
  </si>
  <si>
    <t>Población ocupada en actividades culturales y creativas que cuenta o no con un seguro de salud</t>
  </si>
  <si>
    <t>Población ocupada en actividades culturales y creativas que cuenta con al menos un seguro de salud</t>
  </si>
  <si>
    <t>Población ocupada en actividades culturales y creativas, según edad</t>
  </si>
  <si>
    <t>Población ocupada en actividades culturales y creativas, según actividad y edad educativo</t>
  </si>
  <si>
    <t>A1. Población ocupada en actividades culturales y creativas, según actividad y lengua materna</t>
  </si>
  <si>
    <t>A2. Población ocupada en actividades culturales y creativas, según actividad y lengua materna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</si>
</sst>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3" fontId="3" fillId="0" borderId="12" xfId="0" applyNumberFormat="1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0" fontId="3" fillId="0" borderId="7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0" fontId="3" fillId="0" borderId="10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4" xfId="1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3" fillId="0" borderId="6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0" borderId="1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0" fontId="4" fillId="2" borderId="7" xfId="1" applyNumberFormat="1" applyFont="1" applyFill="1" applyBorder="1" applyAlignment="1">
      <alignment horizontal="center" vertical="center"/>
    </xf>
    <xf numFmtId="10" fontId="4" fillId="2" borderId="6" xfId="1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0" fontId="4" fillId="2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4" fontId="6" fillId="0" borderId="0" xfId="0" applyNumberFormat="1" applyFont="1" applyAlignment="1"/>
    <xf numFmtId="0" fontId="4" fillId="2" borderId="4" xfId="0" applyFont="1" applyFill="1" applyBorder="1" applyAlignment="1">
      <alignment horizontal="left" vertical="center" indent="1"/>
    </xf>
    <xf numFmtId="164" fontId="4" fillId="2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1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3" fontId="3" fillId="0" borderId="8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10" fontId="3" fillId="0" borderId="10" xfId="1" applyNumberFormat="1" applyFont="1" applyBorder="1" applyAlignment="1">
      <alignment horizontal="left" vertical="center" inden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10" fontId="4" fillId="2" borderId="10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10" fontId="4" fillId="2" borderId="1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0" fontId="0" fillId="0" borderId="4" xfId="1" applyNumberFormat="1" applyFont="1" applyBorder="1"/>
    <xf numFmtId="10" fontId="5" fillId="2" borderId="4" xfId="1" applyNumberFormat="1" applyFont="1" applyFill="1" applyBorder="1"/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3" fillId="0" borderId="4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5" fillId="2" borderId="4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ocu_general!$B$7:$B$8</c:f>
              <c:strCache>
                <c:ptCount val="2"/>
                <c:pt idx="0">
                  <c:v>Industria cultural</c:v>
                </c:pt>
                <c:pt idx="1">
                  <c:v>Industria creativa</c:v>
                </c:pt>
              </c:strCache>
            </c:strRef>
          </c:cat>
          <c:val>
            <c:numRef>
              <c:f>ocu_general!$D$7:$D$8</c:f>
              <c:numCache>
                <c:formatCode>0.0%</c:formatCode>
                <c:ptCount val="2"/>
                <c:pt idx="0">
                  <c:v>0.57127896917543142</c:v>
                </c:pt>
                <c:pt idx="1">
                  <c:v>0.42872103082456858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073264"/>
        <c:axId val="1360070000"/>
      </c:barChart>
      <c:catAx>
        <c:axId val="13600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0000"/>
        <c:crosses val="autoZero"/>
        <c:auto val="1"/>
        <c:lblAlgn val="ctr"/>
        <c:lblOffset val="100"/>
        <c:noMultiLvlLbl val="0"/>
      </c:catAx>
      <c:valAx>
        <c:axId val="13600700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3600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 que cuenta o no con un seguro de salud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ocu_seguro!$B$8:$B$9</c:f>
              <c:strCache>
                <c:ptCount val="2"/>
                <c:pt idx="0">
                  <c:v>Al menos 1</c:v>
                </c:pt>
                <c:pt idx="1">
                  <c:v>Ninguno</c:v>
                </c:pt>
              </c:strCache>
            </c:strRef>
          </c:cat>
          <c:val>
            <c:numRef>
              <c:f>ocu_seguro!$H$8:$H$9</c:f>
              <c:numCache>
                <c:formatCode>0.00%</c:formatCode>
                <c:ptCount val="2"/>
                <c:pt idx="0">
                  <c:v>0.67090106087510815</c:v>
                </c:pt>
                <c:pt idx="1">
                  <c:v>0.32909893912489185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071088"/>
        <c:axId val="1360071632"/>
      </c:barChart>
      <c:catAx>
        <c:axId val="13600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1632"/>
        <c:crosses val="autoZero"/>
        <c:auto val="1"/>
        <c:lblAlgn val="ctr"/>
        <c:lblOffset val="100"/>
        <c:noMultiLvlLbl val="0"/>
      </c:catAx>
      <c:valAx>
        <c:axId val="13600716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007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ocu_sexo!$B$8:$B$9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ocu_sexo!$H$8:$H$9</c:f>
              <c:numCache>
                <c:formatCode>0.00%</c:formatCode>
                <c:ptCount val="2"/>
                <c:pt idx="0">
                  <c:v>0.65576765469198195</c:v>
                </c:pt>
                <c:pt idx="1">
                  <c:v>0.34423234530801805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084688"/>
        <c:axId val="1360085232"/>
      </c:barChart>
      <c:catAx>
        <c:axId val="136008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85232"/>
        <c:crosses val="autoZero"/>
        <c:auto val="1"/>
        <c:lblAlgn val="ctr"/>
        <c:lblOffset val="100"/>
        <c:noMultiLvlLbl val="0"/>
      </c:catAx>
      <c:valAx>
        <c:axId val="13600852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008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ámbito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ocu_ámbito!$B$8:$B$9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ocu_ámbito!$H$8:$H$9</c:f>
              <c:numCache>
                <c:formatCode>0.00%</c:formatCode>
                <c:ptCount val="2"/>
                <c:pt idx="0">
                  <c:v>1.5036652552019305E-2</c:v>
                </c:pt>
                <c:pt idx="1">
                  <c:v>0.98496334744798064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075440"/>
        <c:axId val="1360072720"/>
      </c:barChart>
      <c:catAx>
        <c:axId val="13600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2720"/>
        <c:crosses val="autoZero"/>
        <c:auto val="1"/>
        <c:lblAlgn val="ctr"/>
        <c:lblOffset val="100"/>
        <c:noMultiLvlLbl val="0"/>
      </c:catAx>
      <c:valAx>
        <c:axId val="13600727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007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nivel educativo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ocu_educa!$B$8:$B$15</c:f>
              <c:strCache>
                <c:ptCount val="8"/>
                <c:pt idx="0">
                  <c:v>Sin nivel</c:v>
                </c:pt>
                <c:pt idx="1">
                  <c:v>Basica especial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ocu_educa!$H$8:$H$15</c:f>
              <c:numCache>
                <c:formatCode>0.00%</c:formatCode>
                <c:ptCount val="8"/>
                <c:pt idx="0">
                  <c:v>1.0187588216546009E-3</c:v>
                </c:pt>
                <c:pt idx="1">
                  <c:v>3.8701452442744616E-4</c:v>
                </c:pt>
                <c:pt idx="2">
                  <c:v>2.2765560260438011E-4</c:v>
                </c:pt>
                <c:pt idx="3">
                  <c:v>1.8588079952647635E-2</c:v>
                </c:pt>
                <c:pt idx="4">
                  <c:v>0.27449574284023132</c:v>
                </c:pt>
                <c:pt idx="5">
                  <c:v>0.27702841141920503</c:v>
                </c:pt>
                <c:pt idx="6">
                  <c:v>0.40366753175795655</c:v>
                </c:pt>
                <c:pt idx="7">
                  <c:v>2.4586805081273051E-2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0074352"/>
        <c:axId val="1360078160"/>
      </c:barChart>
      <c:catAx>
        <c:axId val="136007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8160"/>
        <c:crosses val="autoZero"/>
        <c:auto val="1"/>
        <c:lblAlgn val="ctr"/>
        <c:lblOffset val="100"/>
        <c:noMultiLvlLbl val="0"/>
      </c:catAx>
      <c:valAx>
        <c:axId val="136007816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007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/>
              <a:t>Población ocupada en actividades culturales y creativas, según 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ocu_edad!$B$8:$B$11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ocu_edad!$H$8:$H$11</c:f>
              <c:numCache>
                <c:formatCode>0.00%</c:formatCode>
                <c:ptCount val="4"/>
                <c:pt idx="0">
                  <c:v>1.6556253699403542E-2</c:v>
                </c:pt>
                <c:pt idx="1">
                  <c:v>0.39600122934025406</c:v>
                </c:pt>
                <c:pt idx="2">
                  <c:v>0.52563971224331829</c:v>
                </c:pt>
                <c:pt idx="3">
                  <c:v>6.1802804717024089E-2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072176"/>
        <c:axId val="1360075984"/>
      </c:barChart>
      <c:catAx>
        <c:axId val="136007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5984"/>
        <c:crosses val="autoZero"/>
        <c:auto val="1"/>
        <c:lblAlgn val="ctr"/>
        <c:lblOffset val="100"/>
        <c:noMultiLvlLbl val="0"/>
      </c:catAx>
      <c:valAx>
        <c:axId val="136007598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007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i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lengua materna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3059623797025373"/>
          <c:y val="0.21026087581440786"/>
          <c:w val="0.6055148731408575"/>
          <c:h val="0.74282493282740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ocu_lengua!$B$8:$B$15</c:f>
              <c:strCache>
                <c:ptCount val="8"/>
                <c:pt idx="0">
                  <c:v>Otras lenguas</c:v>
                </c:pt>
                <c:pt idx="1">
                  <c:v>No escucha/No habla</c:v>
                </c:pt>
                <c:pt idx="2">
                  <c:v>Lengua originaria amazónica</c:v>
                </c:pt>
                <c:pt idx="3">
                  <c:v>No sabe/No responde</c:v>
                </c:pt>
                <c:pt idx="4">
                  <c:v>Lengua extranjera</c:v>
                </c:pt>
                <c:pt idx="5">
                  <c:v>Aimara</c:v>
                </c:pt>
                <c:pt idx="6">
                  <c:v>Quechua</c:v>
                </c:pt>
                <c:pt idx="7">
                  <c:v>Castellano</c:v>
                </c:pt>
              </c:strCache>
            </c:strRef>
          </c:cat>
          <c:val>
            <c:numRef>
              <c:f>ocu_lengua!$H$8:$H$15</c:f>
              <c:numCache>
                <c:formatCode>0.00%</c:formatCode>
                <c:ptCount val="8"/>
                <c:pt idx="0">
                  <c:v>8.5370850976642537E-5</c:v>
                </c:pt>
                <c:pt idx="1">
                  <c:v>9.1062241041752032E-5</c:v>
                </c:pt>
                <c:pt idx="2">
                  <c:v>4.5531120520876021E-4</c:v>
                </c:pt>
                <c:pt idx="3">
                  <c:v>8.4801711970131587E-4</c:v>
                </c:pt>
                <c:pt idx="4">
                  <c:v>4.6669398533897921E-3</c:v>
                </c:pt>
                <c:pt idx="5">
                  <c:v>4.7238537540408871E-3</c:v>
                </c:pt>
                <c:pt idx="6">
                  <c:v>4.5570960251331782E-2</c:v>
                </c:pt>
                <c:pt idx="7">
                  <c:v>0.94355848472430903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60070544"/>
        <c:axId val="1360077072"/>
      </c:barChart>
      <c:catAx>
        <c:axId val="136007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7072"/>
        <c:crosses val="autoZero"/>
        <c:auto val="1"/>
        <c:lblAlgn val="ctr"/>
        <c:lblOffset val="100"/>
        <c:noMultiLvlLbl val="0"/>
      </c:catAx>
      <c:valAx>
        <c:axId val="13600770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007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autoidentificación étnica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ocu_etnica!$B$8:$B$21</c:f>
              <c:strCache>
                <c:ptCount val="14"/>
                <c:pt idx="0">
                  <c:v>Andino</c:v>
                </c:pt>
                <c:pt idx="1">
                  <c:v>Culturas preincas</c:v>
                </c:pt>
                <c:pt idx="2">
                  <c:v>Tusan</c:v>
                </c:pt>
                <c:pt idx="3">
                  <c:v>Cholo</c:v>
                </c:pt>
                <c:pt idx="4">
                  <c:v>Indigena de la amazonía</c:v>
                </c:pt>
                <c:pt idx="5">
                  <c:v>Trigueño</c:v>
                </c:pt>
                <c:pt idx="6">
                  <c:v>Nikkei</c:v>
                </c:pt>
                <c:pt idx="7">
                  <c:v>Aimara</c:v>
                </c:pt>
                <c:pt idx="8">
                  <c:v>Otro</c:v>
                </c:pt>
                <c:pt idx="9">
                  <c:v>No sabe/No responde</c:v>
                </c:pt>
                <c:pt idx="10">
                  <c:v>Afroperuano</c:v>
                </c:pt>
                <c:pt idx="11">
                  <c:v>Blanco</c:v>
                </c:pt>
                <c:pt idx="12">
                  <c:v>Quechua</c:v>
                </c:pt>
                <c:pt idx="13">
                  <c:v>Mestizo</c:v>
                </c:pt>
              </c:strCache>
            </c:strRef>
          </c:cat>
          <c:val>
            <c:numRef>
              <c:f>ocu_etnica!$H$8:$H$21</c:f>
              <c:numCache>
                <c:formatCode>0.00%</c:formatCode>
                <c:ptCount val="14"/>
                <c:pt idx="0">
                  <c:v>2.9026089332058464E-4</c:v>
                </c:pt>
                <c:pt idx="1">
                  <c:v>6.2605290716204523E-4</c:v>
                </c:pt>
                <c:pt idx="2">
                  <c:v>1.6106633884259891E-3</c:v>
                </c:pt>
                <c:pt idx="3">
                  <c:v>1.957838182397669E-3</c:v>
                </c:pt>
                <c:pt idx="4">
                  <c:v>2.5099030187132904E-3</c:v>
                </c:pt>
                <c:pt idx="5">
                  <c:v>3.0164367345080364E-3</c:v>
                </c:pt>
                <c:pt idx="6">
                  <c:v>3.2611665073077447E-3</c:v>
                </c:pt>
                <c:pt idx="7">
                  <c:v>1.0847789464098711E-2</c:v>
                </c:pt>
                <c:pt idx="8">
                  <c:v>1.1855165505623093E-2</c:v>
                </c:pt>
                <c:pt idx="9">
                  <c:v>1.6072485543869235E-2</c:v>
                </c:pt>
                <c:pt idx="10">
                  <c:v>3.529800118380913E-2</c:v>
                </c:pt>
                <c:pt idx="11">
                  <c:v>7.7232163183535943E-2</c:v>
                </c:pt>
                <c:pt idx="12">
                  <c:v>0.14864772572052998</c:v>
                </c:pt>
                <c:pt idx="13">
                  <c:v>0.68677434776669855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0084144"/>
        <c:axId val="1360080880"/>
      </c:barChart>
      <c:catAx>
        <c:axId val="136008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80880"/>
        <c:crosses val="autoZero"/>
        <c:auto val="1"/>
        <c:lblAlgn val="ctr"/>
        <c:lblOffset val="100"/>
        <c:noMultiLvlLbl val="0"/>
      </c:catAx>
      <c:valAx>
        <c:axId val="136008088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00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creativas,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ocu_dpto!$B$8:$B$32</c:f>
              <c:strCache>
                <c:ptCount val="25"/>
                <c:pt idx="0">
                  <c:v>Huancavelica</c:v>
                </c:pt>
                <c:pt idx="1">
                  <c:v>Amazonas</c:v>
                </c:pt>
                <c:pt idx="2">
                  <c:v>Madre de Dios</c:v>
                </c:pt>
                <c:pt idx="3">
                  <c:v>Pasco</c:v>
                </c:pt>
                <c:pt idx="4">
                  <c:v>Apurimac</c:v>
                </c:pt>
                <c:pt idx="5">
                  <c:v>Moquegua</c:v>
                </c:pt>
                <c:pt idx="6">
                  <c:v>Tumbes</c:v>
                </c:pt>
                <c:pt idx="7">
                  <c:v>Ucayali</c:v>
                </c:pt>
                <c:pt idx="8">
                  <c:v>Ayacucho</c:v>
                </c:pt>
                <c:pt idx="9">
                  <c:v>Tacna</c:v>
                </c:pt>
                <c:pt idx="10">
                  <c:v>Huánuco</c:v>
                </c:pt>
                <c:pt idx="11">
                  <c:v>Loreto</c:v>
                </c:pt>
                <c:pt idx="12">
                  <c:v>San Martín</c:v>
                </c:pt>
                <c:pt idx="13">
                  <c:v>Cajamarca</c:v>
                </c:pt>
                <c:pt idx="14">
                  <c:v>Puno</c:v>
                </c:pt>
                <c:pt idx="15">
                  <c:v>Ica</c:v>
                </c:pt>
                <c:pt idx="16">
                  <c:v>Ancash</c:v>
                </c:pt>
                <c:pt idx="17">
                  <c:v>Cusco</c:v>
                </c:pt>
                <c:pt idx="18">
                  <c:v>Lambayeque</c:v>
                </c:pt>
                <c:pt idx="19">
                  <c:v>Junín</c:v>
                </c:pt>
                <c:pt idx="20">
                  <c:v>Piura</c:v>
                </c:pt>
                <c:pt idx="21">
                  <c:v>Arequipa</c:v>
                </c:pt>
                <c:pt idx="22">
                  <c:v>La Libertad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ocu_dpto!$H$8:$H$32</c:f>
              <c:numCache>
                <c:formatCode>0.00%</c:formatCode>
                <c:ptCount val="25"/>
                <c:pt idx="0">
                  <c:v>1.8041706506397122E-3</c:v>
                </c:pt>
                <c:pt idx="1">
                  <c:v>2.5952738696899329E-3</c:v>
                </c:pt>
                <c:pt idx="2">
                  <c:v>2.6464963802759187E-3</c:v>
                </c:pt>
                <c:pt idx="3">
                  <c:v>2.8286208623594226E-3</c:v>
                </c:pt>
                <c:pt idx="4">
                  <c:v>3.7733916131676001E-3</c:v>
                </c:pt>
                <c:pt idx="5">
                  <c:v>4.2173200382461416E-3</c:v>
                </c:pt>
                <c:pt idx="6">
                  <c:v>4.6214087328689162E-3</c:v>
                </c:pt>
                <c:pt idx="7">
                  <c:v>8.2183672540181215E-3</c:v>
                </c:pt>
                <c:pt idx="8">
                  <c:v>9.4192505577562272E-3</c:v>
                </c:pt>
                <c:pt idx="9">
                  <c:v>1.0517688840322361E-2</c:v>
                </c:pt>
                <c:pt idx="10">
                  <c:v>1.0654282201884989E-2</c:v>
                </c:pt>
                <c:pt idx="11">
                  <c:v>1.0773801393252288E-2</c:v>
                </c:pt>
                <c:pt idx="12">
                  <c:v>1.0927468925010245E-2</c:v>
                </c:pt>
                <c:pt idx="13">
                  <c:v>1.2651960114738424E-2</c:v>
                </c:pt>
                <c:pt idx="14">
                  <c:v>1.76091608614488E-2</c:v>
                </c:pt>
                <c:pt idx="15">
                  <c:v>1.875313026453581E-2</c:v>
                </c:pt>
                <c:pt idx="16">
                  <c:v>2.2452533806856988E-2</c:v>
                </c:pt>
                <c:pt idx="17">
                  <c:v>3.0357874607294087E-2</c:v>
                </c:pt>
                <c:pt idx="18">
                  <c:v>3.2645813413468103E-2</c:v>
                </c:pt>
                <c:pt idx="19">
                  <c:v>3.2856394845877157E-2</c:v>
                </c:pt>
                <c:pt idx="20">
                  <c:v>3.4341847652870738E-2</c:v>
                </c:pt>
                <c:pt idx="21">
                  <c:v>4.54002185493785E-2</c:v>
                </c:pt>
                <c:pt idx="22">
                  <c:v>4.5815690024131495E-2</c:v>
                </c:pt>
                <c:pt idx="23">
                  <c:v>4.9702909438601284E-2</c:v>
                </c:pt>
                <c:pt idx="24">
                  <c:v>0.57441492510130676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0074896"/>
        <c:axId val="1360073808"/>
      </c:barChart>
      <c:catAx>
        <c:axId val="136007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73808"/>
        <c:crosses val="autoZero"/>
        <c:auto val="1"/>
        <c:lblAlgn val="ctr"/>
        <c:lblOffset val="100"/>
        <c:noMultiLvlLbl val="0"/>
      </c:catAx>
      <c:valAx>
        <c:axId val="136007380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36007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1"/>
              <a:t>Población ocupada en actividades culturales y creativas que tiene o no alguna discapacidad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ocu_disc!$B$8:$B$9</c:f>
              <c:strCache>
                <c:ptCount val="2"/>
                <c:pt idx="0">
                  <c:v>No presenta alguna discapacidad</c:v>
                </c:pt>
                <c:pt idx="1">
                  <c:v>Sí presenta alguna discapacidad</c:v>
                </c:pt>
              </c:strCache>
            </c:strRef>
          </c:cat>
          <c:val>
            <c:numRef>
              <c:f>ocu_disc!$H$8:$H$9</c:f>
              <c:numCache>
                <c:formatCode>0.00%</c:formatCode>
                <c:ptCount val="2"/>
                <c:pt idx="0">
                  <c:v>0.92222715476027861</c:v>
                </c:pt>
                <c:pt idx="1">
                  <c:v>7.7772845239721347E-2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0076528"/>
        <c:axId val="1360081424"/>
      </c:barChart>
      <c:catAx>
        <c:axId val="136007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0081424"/>
        <c:crosses val="autoZero"/>
        <c:auto val="1"/>
        <c:lblAlgn val="ctr"/>
        <c:lblOffset val="100"/>
        <c:noMultiLvlLbl val="0"/>
      </c:catAx>
      <c:valAx>
        <c:axId val="136008142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6007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0</xdr:rowOff>
    </xdr:from>
    <xdr:to>
      <xdr:col>4</xdr:col>
      <xdr:colOff>682277</xdr:colOff>
      <xdr:row>3</xdr:row>
      <xdr:rowOff>76473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3840" y="182880"/>
          <a:ext cx="3585497" cy="442233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10</xdr:row>
      <xdr:rowOff>137160</xdr:rowOff>
    </xdr:from>
    <xdr:to>
      <xdr:col>5</xdr:col>
      <xdr:colOff>256680</xdr:colOff>
      <xdr:row>22</xdr:row>
      <xdr:rowOff>102600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144780</xdr:rowOff>
    </xdr:from>
    <xdr:to>
      <xdr:col>5</xdr:col>
      <xdr:colOff>117554</xdr:colOff>
      <xdr:row>3</xdr:row>
      <xdr:rowOff>39826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44780" y="144780"/>
          <a:ext cx="3599894" cy="443686"/>
        </a:xfrm>
        <a:prstGeom prst="rect">
          <a:avLst/>
        </a:prstGeom>
      </xdr:spPr>
    </xdr:pic>
    <xdr:clientData/>
  </xdr:twoCellAnchor>
  <xdr:twoCellAnchor>
    <xdr:from>
      <xdr:col>1</xdr:col>
      <xdr:colOff>929640</xdr:colOff>
      <xdr:row>10</xdr:row>
      <xdr:rowOff>167640</xdr:rowOff>
    </xdr:from>
    <xdr:to>
      <xdr:col>7</xdr:col>
      <xdr:colOff>114300</xdr:colOff>
      <xdr:row>23</xdr:row>
      <xdr:rowOff>175260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5</xdr:col>
      <xdr:colOff>400337</xdr:colOff>
      <xdr:row>3</xdr:row>
      <xdr:rowOff>45993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90500" y="152400"/>
          <a:ext cx="3585497" cy="442233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10</xdr:row>
      <xdr:rowOff>175260</xdr:rowOff>
    </xdr:from>
    <xdr:to>
      <xdr:col>6</xdr:col>
      <xdr:colOff>782460</xdr:colOff>
      <xdr:row>22</xdr:row>
      <xdr:rowOff>140700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137160</xdr:rowOff>
    </xdr:from>
    <xdr:to>
      <xdr:col>5</xdr:col>
      <xdr:colOff>400337</xdr:colOff>
      <xdr:row>3</xdr:row>
      <xdr:rowOff>30753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98120" y="137160"/>
          <a:ext cx="3585497" cy="442233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</xdr:row>
      <xdr:rowOff>152400</xdr:rowOff>
    </xdr:from>
    <xdr:to>
      <xdr:col>6</xdr:col>
      <xdr:colOff>706260</xdr:colOff>
      <xdr:row>22</xdr:row>
      <xdr:rowOff>117840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7620</xdr:rowOff>
    </xdr:from>
    <xdr:to>
      <xdr:col>4</xdr:col>
      <xdr:colOff>559514</xdr:colOff>
      <xdr:row>3</xdr:row>
      <xdr:rowOff>85546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2400" y="190500"/>
          <a:ext cx="3599894" cy="443686"/>
        </a:xfrm>
        <a:prstGeom prst="rect">
          <a:avLst/>
        </a:prstGeom>
      </xdr:spPr>
    </xdr:pic>
    <xdr:clientData/>
  </xdr:twoCellAnchor>
  <xdr:twoCellAnchor>
    <xdr:from>
      <xdr:col>1</xdr:col>
      <xdr:colOff>762001</xdr:colOff>
      <xdr:row>17</xdr:row>
      <xdr:rowOff>1</xdr:rowOff>
    </xdr:from>
    <xdr:to>
      <xdr:col>6</xdr:col>
      <xdr:colOff>737938</xdr:colOff>
      <xdr:row>32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144780</xdr:rowOff>
    </xdr:from>
    <xdr:to>
      <xdr:col>5</xdr:col>
      <xdr:colOff>170894</xdr:colOff>
      <xdr:row>3</xdr:row>
      <xdr:rowOff>39826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5740" y="144780"/>
          <a:ext cx="3599894" cy="443686"/>
        </a:xfrm>
        <a:prstGeom prst="rect">
          <a:avLst/>
        </a:prstGeom>
      </xdr:spPr>
    </xdr:pic>
    <xdr:clientData/>
  </xdr:twoCellAnchor>
  <xdr:twoCellAnchor>
    <xdr:from>
      <xdr:col>1</xdr:col>
      <xdr:colOff>922020</xdr:colOff>
      <xdr:row>13</xdr:row>
      <xdr:rowOff>60960</xdr:rowOff>
    </xdr:from>
    <xdr:to>
      <xdr:col>6</xdr:col>
      <xdr:colOff>645300</xdr:colOff>
      <xdr:row>25</xdr:row>
      <xdr:rowOff>26400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121920</xdr:rowOff>
    </xdr:from>
    <xdr:to>
      <xdr:col>4</xdr:col>
      <xdr:colOff>270797</xdr:colOff>
      <xdr:row>3</xdr:row>
      <xdr:rowOff>15513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14300" y="121920"/>
          <a:ext cx="3585497" cy="442233"/>
        </a:xfrm>
        <a:prstGeom prst="rect">
          <a:avLst/>
        </a:prstGeom>
      </xdr:spPr>
    </xdr:pic>
    <xdr:clientData/>
  </xdr:twoCellAnchor>
  <xdr:twoCellAnchor>
    <xdr:from>
      <xdr:col>1</xdr:col>
      <xdr:colOff>1001059</xdr:colOff>
      <xdr:row>17</xdr:row>
      <xdr:rowOff>115046</xdr:rowOff>
    </xdr:from>
    <xdr:to>
      <xdr:col>7</xdr:col>
      <xdr:colOff>29883</xdr:colOff>
      <xdr:row>33</xdr:row>
      <xdr:rowOff>97117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114300</xdr:rowOff>
    </xdr:from>
    <xdr:to>
      <xdr:col>4</xdr:col>
      <xdr:colOff>453677</xdr:colOff>
      <xdr:row>3</xdr:row>
      <xdr:rowOff>7893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99060" y="114300"/>
          <a:ext cx="3585497" cy="442233"/>
        </a:xfrm>
        <a:prstGeom prst="rect">
          <a:avLst/>
        </a:prstGeom>
      </xdr:spPr>
    </xdr:pic>
    <xdr:clientData/>
  </xdr:twoCellAnchor>
  <xdr:twoCellAnchor>
    <xdr:from>
      <xdr:col>1</xdr:col>
      <xdr:colOff>1025336</xdr:colOff>
      <xdr:row>22</xdr:row>
      <xdr:rowOff>151449</xdr:rowOff>
    </xdr:from>
    <xdr:to>
      <xdr:col>7</xdr:col>
      <xdr:colOff>185183</xdr:colOff>
      <xdr:row>48</xdr:row>
      <xdr:rowOff>86971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167640</xdr:rowOff>
    </xdr:from>
    <xdr:to>
      <xdr:col>4</xdr:col>
      <xdr:colOff>741097</xdr:colOff>
      <xdr:row>3</xdr:row>
      <xdr:rowOff>51986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83820" y="167640"/>
          <a:ext cx="3590977" cy="432986"/>
        </a:xfrm>
        <a:prstGeom prst="rect">
          <a:avLst/>
        </a:prstGeom>
      </xdr:spPr>
    </xdr:pic>
    <xdr:clientData/>
  </xdr:twoCellAnchor>
  <xdr:twoCellAnchor>
    <xdr:from>
      <xdr:col>1</xdr:col>
      <xdr:colOff>849085</xdr:colOff>
      <xdr:row>33</xdr:row>
      <xdr:rowOff>174170</xdr:rowOff>
    </xdr:from>
    <xdr:to>
      <xdr:col>7</xdr:col>
      <xdr:colOff>304800</xdr:colOff>
      <xdr:row>61</xdr:row>
      <xdr:rowOff>137885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137160</xdr:rowOff>
    </xdr:from>
    <xdr:to>
      <xdr:col>4</xdr:col>
      <xdr:colOff>125174</xdr:colOff>
      <xdr:row>3</xdr:row>
      <xdr:rowOff>32206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14300" y="137160"/>
          <a:ext cx="3599894" cy="443686"/>
        </a:xfrm>
        <a:prstGeom prst="rect">
          <a:avLst/>
        </a:prstGeom>
      </xdr:spPr>
    </xdr:pic>
    <xdr:clientData/>
  </xdr:twoCellAnchor>
  <xdr:twoCellAnchor>
    <xdr:from>
      <xdr:col>1</xdr:col>
      <xdr:colOff>1394460</xdr:colOff>
      <xdr:row>10</xdr:row>
      <xdr:rowOff>175260</xdr:rowOff>
    </xdr:from>
    <xdr:to>
      <xdr:col>6</xdr:col>
      <xdr:colOff>370980</xdr:colOff>
      <xdr:row>22</xdr:row>
      <xdr:rowOff>140700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5:J25"/>
  <sheetViews>
    <sheetView showGridLines="0" tabSelected="1" workbookViewId="0">
      <selection activeCell="F25" sqref="F25"/>
    </sheetView>
  </sheetViews>
  <sheetFormatPr baseColWidth="10" defaultRowHeight="14.4" x14ac:dyDescent="0.3"/>
  <cols>
    <col min="1" max="1" width="2.77734375" customWidth="1"/>
    <col min="2" max="2" width="15.77734375" customWidth="1"/>
    <col min="3" max="3" width="14" customWidth="1"/>
    <col min="4" max="4" width="12.5546875" customWidth="1"/>
    <col min="8" max="8" width="66.21875" bestFit="1" customWidth="1"/>
  </cols>
  <sheetData>
    <row r="5" spans="2:10" x14ac:dyDescent="0.3">
      <c r="B5" s="11" t="s">
        <v>107</v>
      </c>
      <c r="C5" s="12"/>
      <c r="D5" s="12"/>
      <c r="G5" s="11" t="s">
        <v>108</v>
      </c>
      <c r="H5" s="25"/>
      <c r="I5" s="12"/>
      <c r="J5" s="12"/>
    </row>
    <row r="6" spans="2:10" ht="24" x14ac:dyDescent="0.3">
      <c r="B6" s="90" t="s">
        <v>2</v>
      </c>
      <c r="C6" s="86" t="s">
        <v>3</v>
      </c>
      <c r="D6" s="85" t="s">
        <v>4</v>
      </c>
      <c r="G6" s="90" t="s">
        <v>84</v>
      </c>
      <c r="H6" s="84" t="s">
        <v>83</v>
      </c>
      <c r="I6" s="91" t="s">
        <v>3</v>
      </c>
      <c r="J6" s="85" t="s">
        <v>4</v>
      </c>
    </row>
    <row r="7" spans="2:10" x14ac:dyDescent="0.3">
      <c r="B7" s="35" t="s">
        <v>0</v>
      </c>
      <c r="C7" s="10">
        <v>100376</v>
      </c>
      <c r="D7" s="49">
        <v>0.57127896917543142</v>
      </c>
      <c r="G7" s="13" t="s">
        <v>102</v>
      </c>
      <c r="H7" s="33" t="s">
        <v>89</v>
      </c>
      <c r="I7" s="2">
        <v>72369</v>
      </c>
      <c r="J7" s="3">
        <v>0.41188020762190958</v>
      </c>
    </row>
    <row r="8" spans="2:10" x14ac:dyDescent="0.3">
      <c r="B8" s="35" t="s">
        <v>1</v>
      </c>
      <c r="C8" s="10">
        <v>75328</v>
      </c>
      <c r="D8" s="49">
        <v>0.42872103082456858</v>
      </c>
      <c r="G8" s="14" t="s">
        <v>102</v>
      </c>
      <c r="H8" s="34" t="s">
        <v>90</v>
      </c>
      <c r="I8" s="4">
        <v>3558</v>
      </c>
      <c r="J8" s="5">
        <v>2.0249965851659609E-2</v>
      </c>
    </row>
    <row r="9" spans="2:10" x14ac:dyDescent="0.3">
      <c r="B9" s="51" t="s">
        <v>5</v>
      </c>
      <c r="C9" s="29">
        <v>175704</v>
      </c>
      <c r="D9" s="52">
        <v>1</v>
      </c>
      <c r="G9" s="15" t="s">
        <v>102</v>
      </c>
      <c r="H9" s="35" t="s">
        <v>91</v>
      </c>
      <c r="I9" s="6">
        <v>54</v>
      </c>
      <c r="J9" s="7">
        <v>3.0733506351591312E-4</v>
      </c>
    </row>
    <row r="10" spans="2:10" x14ac:dyDescent="0.3">
      <c r="B10" s="50" t="s">
        <v>23</v>
      </c>
      <c r="C10" s="1"/>
      <c r="D10" s="1"/>
      <c r="G10" s="14" t="s">
        <v>102</v>
      </c>
      <c r="H10" s="34" t="s">
        <v>92</v>
      </c>
      <c r="I10" s="4">
        <v>11438</v>
      </c>
      <c r="J10" s="5">
        <v>6.5098119564722487E-2</v>
      </c>
    </row>
    <row r="11" spans="2:10" x14ac:dyDescent="0.3">
      <c r="G11" s="16" t="s">
        <v>102</v>
      </c>
      <c r="H11" s="36" t="s">
        <v>93</v>
      </c>
      <c r="I11" s="8">
        <v>661</v>
      </c>
      <c r="J11" s="9">
        <v>3.7620088330373811E-3</v>
      </c>
    </row>
    <row r="12" spans="2:10" x14ac:dyDescent="0.3">
      <c r="G12" s="15" t="s">
        <v>102</v>
      </c>
      <c r="H12" s="35" t="s">
        <v>94</v>
      </c>
      <c r="I12" s="6">
        <v>958</v>
      </c>
      <c r="J12" s="7">
        <v>5.4523516823749034E-3</v>
      </c>
    </row>
    <row r="13" spans="2:10" x14ac:dyDescent="0.3">
      <c r="G13" s="13" t="s">
        <v>102</v>
      </c>
      <c r="H13" s="33" t="s">
        <v>88</v>
      </c>
      <c r="I13" s="2">
        <v>393</v>
      </c>
      <c r="J13" s="3">
        <v>2.2367162955880342E-3</v>
      </c>
    </row>
    <row r="14" spans="2:10" x14ac:dyDescent="0.3">
      <c r="G14" s="14" t="s">
        <v>102</v>
      </c>
      <c r="H14" s="34" t="s">
        <v>101</v>
      </c>
      <c r="I14" s="4">
        <v>2887</v>
      </c>
      <c r="J14" s="5">
        <v>1.6431043117971132E-2</v>
      </c>
    </row>
    <row r="15" spans="2:10" x14ac:dyDescent="0.3">
      <c r="G15" s="16" t="s">
        <v>102</v>
      </c>
      <c r="H15" s="36" t="s">
        <v>95</v>
      </c>
      <c r="I15" s="8">
        <v>1900</v>
      </c>
      <c r="J15" s="9">
        <v>1.0813641123708055E-2</v>
      </c>
    </row>
    <row r="16" spans="2:10" x14ac:dyDescent="0.3">
      <c r="G16" s="14" t="s">
        <v>102</v>
      </c>
      <c r="H16" s="35" t="s">
        <v>86</v>
      </c>
      <c r="I16" s="6">
        <v>2520</v>
      </c>
      <c r="J16" s="7">
        <v>1.4342302964075945E-2</v>
      </c>
    </row>
    <row r="17" spans="7:10" x14ac:dyDescent="0.3">
      <c r="G17" s="14" t="s">
        <v>102</v>
      </c>
      <c r="H17" s="34" t="s">
        <v>96</v>
      </c>
      <c r="I17" s="4">
        <v>3638</v>
      </c>
      <c r="J17" s="5">
        <v>2.0705277056868369E-2</v>
      </c>
    </row>
    <row r="18" spans="7:10" x14ac:dyDescent="0.3">
      <c r="G18" s="14" t="s">
        <v>103</v>
      </c>
      <c r="H18" s="35" t="s">
        <v>97</v>
      </c>
      <c r="I18" s="10">
        <v>35038</v>
      </c>
      <c r="J18" s="7">
        <v>0.19941492510130673</v>
      </c>
    </row>
    <row r="19" spans="7:10" x14ac:dyDescent="0.3">
      <c r="G19" s="14" t="s">
        <v>103</v>
      </c>
      <c r="H19" s="34" t="s">
        <v>98</v>
      </c>
      <c r="I19" s="4">
        <v>25969</v>
      </c>
      <c r="J19" s="5">
        <v>0.14779970860082867</v>
      </c>
    </row>
    <row r="20" spans="7:10" x14ac:dyDescent="0.3">
      <c r="G20" s="14" t="s">
        <v>103</v>
      </c>
      <c r="H20" s="34" t="s">
        <v>85</v>
      </c>
      <c r="I20" s="4">
        <v>1266</v>
      </c>
      <c r="J20" s="5">
        <v>7.2052998224286296E-3</v>
      </c>
    </row>
    <row r="21" spans="7:10" x14ac:dyDescent="0.3">
      <c r="G21" s="14" t="s">
        <v>103</v>
      </c>
      <c r="H21" s="35" t="s">
        <v>99</v>
      </c>
      <c r="I21" s="6">
        <v>5348</v>
      </c>
      <c r="J21" s="7">
        <v>3.0437554068205617E-2</v>
      </c>
    </row>
    <row r="22" spans="7:10" x14ac:dyDescent="0.3">
      <c r="G22" s="14" t="s">
        <v>103</v>
      </c>
      <c r="H22" s="34" t="s">
        <v>87</v>
      </c>
      <c r="I22" s="4">
        <v>2225</v>
      </c>
      <c r="J22" s="5">
        <v>1.2663342894868642E-2</v>
      </c>
    </row>
    <row r="23" spans="7:10" x14ac:dyDescent="0.3">
      <c r="G23" s="14" t="s">
        <v>103</v>
      </c>
      <c r="H23" s="36" t="s">
        <v>100</v>
      </c>
      <c r="I23" s="8">
        <v>5482</v>
      </c>
      <c r="J23" s="9">
        <v>3.1200200336930294E-2</v>
      </c>
    </row>
    <row r="24" spans="7:10" x14ac:dyDescent="0.3">
      <c r="G24" s="93" t="s">
        <v>5</v>
      </c>
      <c r="H24" s="93"/>
      <c r="I24" s="29">
        <f>SUM(I7:I23)</f>
        <v>175704</v>
      </c>
      <c r="J24" s="30">
        <v>1</v>
      </c>
    </row>
    <row r="25" spans="7:10" x14ac:dyDescent="0.3">
      <c r="G25" s="50" t="s">
        <v>23</v>
      </c>
    </row>
  </sheetData>
  <mergeCells count="1">
    <mergeCell ref="G24:H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5:O26"/>
  <sheetViews>
    <sheetView showGridLines="0" zoomScaleNormal="100" workbookViewId="0">
      <selection activeCell="B6" sqref="B6:B7"/>
    </sheetView>
  </sheetViews>
  <sheetFormatPr baseColWidth="10" defaultRowHeight="14.4" x14ac:dyDescent="0.3"/>
  <cols>
    <col min="1" max="1" width="2.77734375" customWidth="1"/>
    <col min="2" max="2" width="15.44140625" customWidth="1"/>
    <col min="11" max="11" width="66.21875" bestFit="1" customWidth="1"/>
  </cols>
  <sheetData>
    <row r="5" spans="2:15" x14ac:dyDescent="0.3">
      <c r="B5" s="11" t="s">
        <v>127</v>
      </c>
      <c r="C5" s="12"/>
      <c r="D5" s="12"/>
      <c r="E5" s="12"/>
      <c r="F5" s="12"/>
      <c r="G5" s="12"/>
      <c r="H5" s="12"/>
      <c r="J5" s="11" t="s">
        <v>128</v>
      </c>
      <c r="K5" s="12"/>
      <c r="L5" s="12"/>
      <c r="M5" s="12"/>
      <c r="N5" s="12"/>
      <c r="O5" s="12"/>
    </row>
    <row r="6" spans="2:15" ht="14.4" customHeight="1" x14ac:dyDescent="0.3">
      <c r="B6" s="110" t="s">
        <v>82</v>
      </c>
      <c r="C6" s="100" t="s">
        <v>0</v>
      </c>
      <c r="D6" s="101"/>
      <c r="E6" s="100" t="s">
        <v>1</v>
      </c>
      <c r="F6" s="101"/>
      <c r="G6" s="108" t="s">
        <v>5</v>
      </c>
      <c r="H6" s="97"/>
      <c r="J6" s="102" t="s">
        <v>84</v>
      </c>
      <c r="K6" s="93" t="s">
        <v>83</v>
      </c>
      <c r="L6" s="93" t="s">
        <v>75</v>
      </c>
      <c r="M6" s="93"/>
      <c r="N6" s="93" t="s">
        <v>76</v>
      </c>
      <c r="O6" s="93"/>
    </row>
    <row r="7" spans="2:15" ht="24" x14ac:dyDescent="0.3">
      <c r="B7" s="114"/>
      <c r="C7" s="59" t="s">
        <v>3</v>
      </c>
      <c r="D7" s="60" t="s">
        <v>4</v>
      </c>
      <c r="E7" s="59" t="s">
        <v>3</v>
      </c>
      <c r="F7" s="60" t="s">
        <v>4</v>
      </c>
      <c r="G7" s="81" t="s">
        <v>3</v>
      </c>
      <c r="H7" s="60" t="s">
        <v>4</v>
      </c>
      <c r="J7" s="103"/>
      <c r="K7" s="93"/>
      <c r="L7" s="90" t="s">
        <v>3</v>
      </c>
      <c r="M7" s="84" t="s">
        <v>4</v>
      </c>
      <c r="N7" s="90" t="s">
        <v>3</v>
      </c>
      <c r="O7" s="84" t="s">
        <v>4</v>
      </c>
    </row>
    <row r="8" spans="2:15" x14ac:dyDescent="0.3">
      <c r="B8" s="37" t="s">
        <v>75</v>
      </c>
      <c r="C8" s="10">
        <v>61484</v>
      </c>
      <c r="D8" s="7">
        <v>0.52158126908720737</v>
      </c>
      <c r="E8" s="10">
        <v>56396</v>
      </c>
      <c r="F8" s="7">
        <v>0.47841873091279269</v>
      </c>
      <c r="G8" s="82">
        <v>117880</v>
      </c>
      <c r="H8" s="62">
        <v>0.67090106087510815</v>
      </c>
      <c r="J8" s="14" t="s">
        <v>102</v>
      </c>
      <c r="K8" s="34" t="s">
        <v>89</v>
      </c>
      <c r="L8" s="44">
        <v>42586</v>
      </c>
      <c r="M8" s="45">
        <v>0.36126569392602648</v>
      </c>
      <c r="N8" s="44">
        <v>29783</v>
      </c>
      <c r="O8" s="45">
        <v>0.51506294964028776</v>
      </c>
    </row>
    <row r="9" spans="2:15" x14ac:dyDescent="0.3">
      <c r="B9" s="40" t="s">
        <v>76</v>
      </c>
      <c r="C9" s="28">
        <v>38892</v>
      </c>
      <c r="D9" s="9">
        <v>0.67259269507470942</v>
      </c>
      <c r="E9" s="28">
        <v>18932</v>
      </c>
      <c r="F9" s="9">
        <v>0.32740730492529052</v>
      </c>
      <c r="G9" s="83">
        <v>57824</v>
      </c>
      <c r="H9" s="64">
        <v>0.32909893912489185</v>
      </c>
      <c r="J9" s="14" t="s">
        <v>102</v>
      </c>
      <c r="K9" s="34" t="s">
        <v>90</v>
      </c>
      <c r="L9" s="44">
        <v>3074</v>
      </c>
      <c r="M9" s="45">
        <v>2.6077366813708855E-2</v>
      </c>
      <c r="N9" s="44">
        <v>484</v>
      </c>
      <c r="O9" s="45">
        <v>8.3702268954067519E-3</v>
      </c>
    </row>
    <row r="10" spans="2:15" x14ac:dyDescent="0.3">
      <c r="B10" s="50" t="s">
        <v>23</v>
      </c>
      <c r="C10" s="12"/>
      <c r="D10" s="12"/>
      <c r="E10" s="12"/>
      <c r="F10" s="12"/>
      <c r="G10" s="12"/>
      <c r="H10" s="12"/>
      <c r="J10" s="14" t="s">
        <v>102</v>
      </c>
      <c r="K10" s="34" t="s">
        <v>91</v>
      </c>
      <c r="L10" s="44">
        <v>43</v>
      </c>
      <c r="M10" s="45">
        <v>3.6477774007465216E-4</v>
      </c>
      <c r="N10" s="44">
        <v>11</v>
      </c>
      <c r="O10" s="45">
        <v>1.9023242944106252E-4</v>
      </c>
    </row>
    <row r="11" spans="2:15" x14ac:dyDescent="0.3">
      <c r="J11" s="14" t="s">
        <v>102</v>
      </c>
      <c r="K11" s="34" t="s">
        <v>92</v>
      </c>
      <c r="L11" s="44">
        <v>6689</v>
      </c>
      <c r="M11" s="45">
        <v>5.6744146589752291E-2</v>
      </c>
      <c r="N11" s="44">
        <v>4749</v>
      </c>
      <c r="O11" s="45">
        <v>8.2128527946873267E-2</v>
      </c>
    </row>
    <row r="12" spans="2:15" x14ac:dyDescent="0.3">
      <c r="J12" s="14" t="s">
        <v>102</v>
      </c>
      <c r="K12" s="34" t="s">
        <v>93</v>
      </c>
      <c r="L12" s="44">
        <v>375</v>
      </c>
      <c r="M12" s="45">
        <v>3.1812012215812692E-3</v>
      </c>
      <c r="N12" s="44">
        <v>286</v>
      </c>
      <c r="O12" s="45">
        <v>4.9460431654676255E-3</v>
      </c>
    </row>
    <row r="13" spans="2:15" x14ac:dyDescent="0.3">
      <c r="J13" s="14" t="s">
        <v>102</v>
      </c>
      <c r="K13" s="34" t="s">
        <v>94</v>
      </c>
      <c r="L13" s="44">
        <v>741</v>
      </c>
      <c r="M13" s="45">
        <v>6.2860536138445878E-3</v>
      </c>
      <c r="N13" s="44">
        <v>217</v>
      </c>
      <c r="O13" s="45">
        <v>3.7527670171555064E-3</v>
      </c>
    </row>
    <row r="14" spans="2:15" x14ac:dyDescent="0.3">
      <c r="J14" s="14" t="s">
        <v>102</v>
      </c>
      <c r="K14" s="34" t="s">
        <v>88</v>
      </c>
      <c r="L14" s="44">
        <v>280</v>
      </c>
      <c r="M14" s="45">
        <v>2.3752969121140144E-3</v>
      </c>
      <c r="N14" s="44">
        <v>113</v>
      </c>
      <c r="O14" s="45">
        <v>1.9542058660763696E-3</v>
      </c>
    </row>
    <row r="15" spans="2:15" x14ac:dyDescent="0.3">
      <c r="J15" s="14" t="s">
        <v>102</v>
      </c>
      <c r="K15" s="34" t="s">
        <v>101</v>
      </c>
      <c r="L15" s="44">
        <v>1932</v>
      </c>
      <c r="M15" s="45">
        <v>1.6389548693586699E-2</v>
      </c>
      <c r="N15" s="44">
        <v>955</v>
      </c>
      <c r="O15" s="45">
        <v>1.651563364692861E-2</v>
      </c>
    </row>
    <row r="16" spans="2:15" x14ac:dyDescent="0.3">
      <c r="J16" s="14" t="s">
        <v>102</v>
      </c>
      <c r="K16" s="34" t="s">
        <v>95</v>
      </c>
      <c r="L16" s="44">
        <v>1647</v>
      </c>
      <c r="M16" s="45">
        <v>1.3971835765184935E-2</v>
      </c>
      <c r="N16" s="44">
        <v>253</v>
      </c>
      <c r="O16" s="45">
        <v>4.3753458771444379E-3</v>
      </c>
    </row>
    <row r="17" spans="10:15" x14ac:dyDescent="0.3">
      <c r="J17" s="14" t="s">
        <v>102</v>
      </c>
      <c r="K17" s="34" t="s">
        <v>86</v>
      </c>
      <c r="L17" s="44">
        <v>1975</v>
      </c>
      <c r="M17" s="45">
        <v>1.675432643366135E-2</v>
      </c>
      <c r="N17" s="44">
        <v>545</v>
      </c>
      <c r="O17" s="45">
        <v>9.4251521859435531E-3</v>
      </c>
    </row>
    <row r="18" spans="10:15" x14ac:dyDescent="0.3">
      <c r="J18" s="14" t="s">
        <v>102</v>
      </c>
      <c r="K18" s="34" t="s">
        <v>96</v>
      </c>
      <c r="L18" s="44">
        <v>2142</v>
      </c>
      <c r="M18" s="45">
        <v>1.8171021377672208E-2</v>
      </c>
      <c r="N18" s="44">
        <v>1496</v>
      </c>
      <c r="O18" s="45">
        <v>2.5871610403984505E-2</v>
      </c>
    </row>
    <row r="19" spans="10:15" x14ac:dyDescent="0.3">
      <c r="J19" s="14" t="s">
        <v>103</v>
      </c>
      <c r="K19" s="34" t="s">
        <v>97</v>
      </c>
      <c r="L19" s="44">
        <v>30111</v>
      </c>
      <c r="M19" s="45">
        <v>0.25543773328808961</v>
      </c>
      <c r="N19" s="44">
        <v>4927</v>
      </c>
      <c r="O19" s="45">
        <v>8.5206834532374098E-2</v>
      </c>
    </row>
    <row r="20" spans="10:15" x14ac:dyDescent="0.3">
      <c r="J20" s="14" t="s">
        <v>103</v>
      </c>
      <c r="K20" s="34" t="s">
        <v>98</v>
      </c>
      <c r="L20" s="44">
        <v>15717</v>
      </c>
      <c r="M20" s="45">
        <v>0.13333050559891416</v>
      </c>
      <c r="N20" s="44">
        <v>10252</v>
      </c>
      <c r="O20" s="45">
        <v>0.17729662423907028</v>
      </c>
    </row>
    <row r="21" spans="10:15" x14ac:dyDescent="0.3">
      <c r="J21" s="14" t="s">
        <v>103</v>
      </c>
      <c r="K21" s="34" t="s">
        <v>85</v>
      </c>
      <c r="L21" s="44">
        <v>883</v>
      </c>
      <c r="M21" s="45">
        <v>7.490668476416695E-3</v>
      </c>
      <c r="N21" s="44">
        <v>383</v>
      </c>
      <c r="O21" s="45">
        <v>6.6235473159933595E-3</v>
      </c>
    </row>
    <row r="22" spans="10:15" x14ac:dyDescent="0.3">
      <c r="J22" s="14" t="s">
        <v>103</v>
      </c>
      <c r="K22" s="34" t="s">
        <v>99</v>
      </c>
      <c r="L22" s="44">
        <v>4087</v>
      </c>
      <c r="M22" s="45">
        <v>3.4670851713607058E-2</v>
      </c>
      <c r="N22" s="44">
        <v>1261</v>
      </c>
      <c r="O22" s="45">
        <v>2.1807553956834532E-2</v>
      </c>
    </row>
    <row r="23" spans="10:15" x14ac:dyDescent="0.3">
      <c r="J23" s="14" t="s">
        <v>103</v>
      </c>
      <c r="K23" s="34" t="s">
        <v>87</v>
      </c>
      <c r="L23" s="44">
        <v>1770</v>
      </c>
      <c r="M23" s="45">
        <v>1.5015269765863591E-2</v>
      </c>
      <c r="N23" s="44">
        <v>455</v>
      </c>
      <c r="O23" s="45">
        <v>7.8687050359712227E-3</v>
      </c>
    </row>
    <row r="24" spans="10:15" x14ac:dyDescent="0.3">
      <c r="J24" s="14" t="s">
        <v>103</v>
      </c>
      <c r="K24" s="34" t="s">
        <v>100</v>
      </c>
      <c r="L24" s="44">
        <v>3828</v>
      </c>
      <c r="M24" s="45">
        <v>3.2473702069901592E-2</v>
      </c>
      <c r="N24" s="44">
        <v>1654</v>
      </c>
      <c r="O24" s="45">
        <v>2.8604039845047041E-2</v>
      </c>
    </row>
    <row r="25" spans="10:15" x14ac:dyDescent="0.3">
      <c r="J25" s="93" t="s">
        <v>5</v>
      </c>
      <c r="K25" s="93"/>
      <c r="L25" s="46">
        <v>117880</v>
      </c>
      <c r="M25" s="47">
        <v>1</v>
      </c>
      <c r="N25" s="46">
        <v>57824</v>
      </c>
      <c r="O25" s="47">
        <v>1</v>
      </c>
    </row>
    <row r="26" spans="10:15" x14ac:dyDescent="0.3">
      <c r="J26" s="50" t="s">
        <v>23</v>
      </c>
    </row>
  </sheetData>
  <mergeCells count="9">
    <mergeCell ref="L6:M6"/>
    <mergeCell ref="N6:O6"/>
    <mergeCell ref="J25:K25"/>
    <mergeCell ref="B6:B7"/>
    <mergeCell ref="C6:D6"/>
    <mergeCell ref="E6:F6"/>
    <mergeCell ref="G6:H6"/>
    <mergeCell ref="J6:J7"/>
    <mergeCell ref="K6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O26"/>
  <sheetViews>
    <sheetView showGridLines="0" workbookViewId="0">
      <selection activeCell="B6" sqref="B6:B7"/>
    </sheetView>
  </sheetViews>
  <sheetFormatPr baseColWidth="10" defaultRowHeight="14.4" x14ac:dyDescent="0.3"/>
  <cols>
    <col min="1" max="1" width="2.77734375" customWidth="1"/>
    <col min="2" max="2" width="11.77734375" customWidth="1"/>
    <col min="11" max="11" width="66.21875" bestFit="1" customWidth="1"/>
  </cols>
  <sheetData>
    <row r="5" spans="2:15" x14ac:dyDescent="0.3">
      <c r="B5" s="11" t="s">
        <v>109</v>
      </c>
      <c r="C5" s="12"/>
      <c r="D5" s="12"/>
      <c r="E5" s="12"/>
      <c r="F5" s="12"/>
      <c r="G5" s="12"/>
      <c r="H5" s="12"/>
      <c r="J5" s="11" t="s">
        <v>110</v>
      </c>
      <c r="K5" s="12"/>
      <c r="L5" s="12"/>
      <c r="M5" s="12"/>
      <c r="N5" s="12"/>
      <c r="O5" s="12"/>
    </row>
    <row r="6" spans="2:15" x14ac:dyDescent="0.3">
      <c r="B6" s="98" t="s">
        <v>12</v>
      </c>
      <c r="C6" s="100" t="s">
        <v>0</v>
      </c>
      <c r="D6" s="101"/>
      <c r="E6" s="100" t="s">
        <v>1</v>
      </c>
      <c r="F6" s="101"/>
      <c r="G6" s="96" t="s">
        <v>5</v>
      </c>
      <c r="H6" s="97"/>
      <c r="J6" s="102" t="s">
        <v>84</v>
      </c>
      <c r="K6" s="104" t="s">
        <v>83</v>
      </c>
      <c r="L6" s="94" t="s">
        <v>6</v>
      </c>
      <c r="M6" s="95"/>
      <c r="N6" s="94" t="s">
        <v>7</v>
      </c>
      <c r="O6" s="95"/>
    </row>
    <row r="7" spans="2:15" ht="24" x14ac:dyDescent="0.3">
      <c r="B7" s="99"/>
      <c r="C7" s="59" t="s">
        <v>3</v>
      </c>
      <c r="D7" s="60" t="s">
        <v>4</v>
      </c>
      <c r="E7" s="59" t="s">
        <v>3</v>
      </c>
      <c r="F7" s="60" t="s">
        <v>4</v>
      </c>
      <c r="G7" s="59" t="s">
        <v>3</v>
      </c>
      <c r="H7" s="60" t="s">
        <v>4</v>
      </c>
      <c r="J7" s="103"/>
      <c r="K7" s="105"/>
      <c r="L7" s="59" t="s">
        <v>3</v>
      </c>
      <c r="M7" s="89" t="s">
        <v>4</v>
      </c>
      <c r="N7" s="86" t="s">
        <v>3</v>
      </c>
      <c r="O7" s="85" t="s">
        <v>4</v>
      </c>
    </row>
    <row r="8" spans="2:15" x14ac:dyDescent="0.3">
      <c r="B8" s="33" t="s">
        <v>10</v>
      </c>
      <c r="C8" s="10">
        <v>66727</v>
      </c>
      <c r="D8" s="7">
        <v>0.5791218614662258</v>
      </c>
      <c r="E8" s="10">
        <v>48494</v>
      </c>
      <c r="F8" s="7">
        <v>0.4208781385337742</v>
      </c>
      <c r="G8" s="61">
        <v>115221</v>
      </c>
      <c r="H8" s="62">
        <v>0.65576765469198195</v>
      </c>
      <c r="J8" s="15" t="s">
        <v>102</v>
      </c>
      <c r="K8" s="37" t="s">
        <v>89</v>
      </c>
      <c r="L8" s="10">
        <v>48767</v>
      </c>
      <c r="M8" s="20">
        <v>0.42324749828590275</v>
      </c>
      <c r="N8" s="10">
        <v>23602</v>
      </c>
      <c r="O8" s="7">
        <v>0.39022535257841046</v>
      </c>
    </row>
    <row r="9" spans="2:15" x14ac:dyDescent="0.3">
      <c r="B9" s="36" t="s">
        <v>11</v>
      </c>
      <c r="C9" s="28">
        <v>33649</v>
      </c>
      <c r="D9" s="9">
        <v>0.55633814460261566</v>
      </c>
      <c r="E9" s="28">
        <v>26834</v>
      </c>
      <c r="F9" s="9">
        <v>0.4436618553973844</v>
      </c>
      <c r="G9" s="63">
        <v>60483</v>
      </c>
      <c r="H9" s="64">
        <v>0.34423234530801805</v>
      </c>
      <c r="J9" s="14" t="s">
        <v>102</v>
      </c>
      <c r="K9" s="38" t="s">
        <v>90</v>
      </c>
      <c r="L9" s="26">
        <v>1650</v>
      </c>
      <c r="M9" s="23">
        <v>1.4320306194183351E-2</v>
      </c>
      <c r="N9" s="26">
        <v>1908</v>
      </c>
      <c r="O9" s="3">
        <v>3.154605426318139E-2</v>
      </c>
    </row>
    <row r="10" spans="2:15" x14ac:dyDescent="0.3">
      <c r="B10" s="50" t="s">
        <v>23</v>
      </c>
      <c r="C10" s="42"/>
      <c r="D10" s="53"/>
      <c r="E10" s="42"/>
      <c r="F10" s="53"/>
      <c r="G10" s="12"/>
      <c r="H10" s="12"/>
      <c r="J10" s="15" t="s">
        <v>102</v>
      </c>
      <c r="K10" s="38" t="s">
        <v>91</v>
      </c>
      <c r="L10" s="26">
        <v>36</v>
      </c>
      <c r="M10" s="23">
        <v>3.124430442367277E-4</v>
      </c>
      <c r="N10" s="26">
        <v>18</v>
      </c>
      <c r="O10" s="3">
        <v>2.9760428550171123E-4</v>
      </c>
    </row>
    <row r="11" spans="2:15" x14ac:dyDescent="0.3">
      <c r="J11" s="14" t="s">
        <v>102</v>
      </c>
      <c r="K11" s="39" t="s">
        <v>92</v>
      </c>
      <c r="L11" s="27">
        <v>8085</v>
      </c>
      <c r="M11" s="19">
        <v>7.0169500351498423E-2</v>
      </c>
      <c r="N11" s="27">
        <v>3353</v>
      </c>
      <c r="O11" s="5">
        <v>5.5437064960402099E-2</v>
      </c>
    </row>
    <row r="12" spans="2:15" x14ac:dyDescent="0.3">
      <c r="J12" s="16" t="s">
        <v>102</v>
      </c>
      <c r="K12" s="40" t="s">
        <v>93</v>
      </c>
      <c r="L12" s="28">
        <v>581</v>
      </c>
      <c r="M12" s="24">
        <v>5.0424835750427438E-3</v>
      </c>
      <c r="N12" s="28">
        <v>80</v>
      </c>
      <c r="O12" s="9">
        <v>1.3226857133409387E-3</v>
      </c>
    </row>
    <row r="13" spans="2:15" x14ac:dyDescent="0.3">
      <c r="J13" s="15" t="s">
        <v>102</v>
      </c>
      <c r="K13" s="40" t="s">
        <v>94</v>
      </c>
      <c r="L13" s="28">
        <v>595</v>
      </c>
      <c r="M13" s="24">
        <v>5.1639892033570273E-3</v>
      </c>
      <c r="N13" s="28">
        <v>363</v>
      </c>
      <c r="O13" s="9">
        <v>6.0016864242845094E-3</v>
      </c>
    </row>
    <row r="14" spans="2:15" x14ac:dyDescent="0.3">
      <c r="J14" s="13" t="s">
        <v>102</v>
      </c>
      <c r="K14" s="37" t="s">
        <v>88</v>
      </c>
      <c r="L14" s="10">
        <v>298</v>
      </c>
      <c r="M14" s="20">
        <v>2.5863340884040237E-3</v>
      </c>
      <c r="N14" s="10">
        <v>95</v>
      </c>
      <c r="O14" s="7">
        <v>1.5706892845923648E-3</v>
      </c>
    </row>
    <row r="15" spans="2:15" x14ac:dyDescent="0.3">
      <c r="J15" s="14" t="s">
        <v>102</v>
      </c>
      <c r="K15" s="39" t="s">
        <v>101</v>
      </c>
      <c r="L15" s="27">
        <v>2084</v>
      </c>
      <c r="M15" s="19">
        <v>1.8086980671926125E-2</v>
      </c>
      <c r="N15" s="27">
        <v>803</v>
      </c>
      <c r="O15" s="5">
        <v>1.3276457847659674E-2</v>
      </c>
    </row>
    <row r="16" spans="2:15" x14ac:dyDescent="0.3">
      <c r="J16" s="16" t="s">
        <v>102</v>
      </c>
      <c r="K16" s="37" t="s">
        <v>95</v>
      </c>
      <c r="L16" s="10">
        <v>995</v>
      </c>
      <c r="M16" s="20">
        <v>8.6355785837651123E-3</v>
      </c>
      <c r="N16" s="10">
        <v>905</v>
      </c>
      <c r="O16" s="7">
        <v>1.4962882132169369E-2</v>
      </c>
    </row>
    <row r="17" spans="10:15" x14ac:dyDescent="0.3">
      <c r="J17" s="15" t="s">
        <v>102</v>
      </c>
      <c r="K17" s="39" t="s">
        <v>86</v>
      </c>
      <c r="L17" s="27">
        <v>1366</v>
      </c>
      <c r="M17" s="19">
        <v>1.1855477734093612E-2</v>
      </c>
      <c r="N17" s="27">
        <v>1154</v>
      </c>
      <c r="O17" s="5">
        <v>1.9079741414943042E-2</v>
      </c>
    </row>
    <row r="18" spans="10:15" x14ac:dyDescent="0.3">
      <c r="J18" s="14" t="s">
        <v>102</v>
      </c>
      <c r="K18" s="38" t="s">
        <v>96</v>
      </c>
      <c r="L18" s="27">
        <v>2270</v>
      </c>
      <c r="M18" s="19">
        <v>1.9701269733815883E-2</v>
      </c>
      <c r="N18" s="27">
        <v>1368</v>
      </c>
      <c r="O18" s="5">
        <v>2.2617925698130054E-2</v>
      </c>
    </row>
    <row r="19" spans="10:15" x14ac:dyDescent="0.3">
      <c r="J19" s="14" t="s">
        <v>103</v>
      </c>
      <c r="K19" s="39" t="s">
        <v>97</v>
      </c>
      <c r="L19" s="27">
        <v>23029</v>
      </c>
      <c r="M19" s="19">
        <v>0.1998680796035445</v>
      </c>
      <c r="N19" s="27">
        <v>12009</v>
      </c>
      <c r="O19" s="5">
        <v>0.19855165914389167</v>
      </c>
    </row>
    <row r="20" spans="10:15" x14ac:dyDescent="0.3">
      <c r="J20" s="14" t="s">
        <v>103</v>
      </c>
      <c r="K20" s="39" t="s">
        <v>98</v>
      </c>
      <c r="L20" s="26">
        <v>16075</v>
      </c>
      <c r="M20" s="23">
        <v>0.13951449822514994</v>
      </c>
      <c r="N20" s="26">
        <v>9894</v>
      </c>
      <c r="O20" s="3">
        <v>0.1635831555974406</v>
      </c>
    </row>
    <row r="21" spans="10:15" x14ac:dyDescent="0.3">
      <c r="J21" s="14" t="s">
        <v>103</v>
      </c>
      <c r="K21" s="39" t="s">
        <v>85</v>
      </c>
      <c r="L21" s="27">
        <v>552</v>
      </c>
      <c r="M21" s="19">
        <v>4.7907933449631577E-3</v>
      </c>
      <c r="N21" s="27">
        <v>714</v>
      </c>
      <c r="O21" s="5">
        <v>1.1804969991567878E-2</v>
      </c>
    </row>
    <row r="22" spans="10:15" x14ac:dyDescent="0.3">
      <c r="J22" s="14" t="s">
        <v>103</v>
      </c>
      <c r="K22" s="39" t="s">
        <v>99</v>
      </c>
      <c r="L22" s="27">
        <v>3497</v>
      </c>
      <c r="M22" s="19">
        <v>3.0350370158217687E-2</v>
      </c>
      <c r="N22" s="27">
        <v>1851</v>
      </c>
      <c r="O22" s="5">
        <v>3.0603640692425972E-2</v>
      </c>
    </row>
    <row r="23" spans="10:15" x14ac:dyDescent="0.3">
      <c r="J23" s="14" t="s">
        <v>103</v>
      </c>
      <c r="K23" s="38" t="s">
        <v>87</v>
      </c>
      <c r="L23" s="27">
        <v>1400</v>
      </c>
      <c r="M23" s="19">
        <v>1.2150562831428298E-2</v>
      </c>
      <c r="N23" s="27">
        <v>825</v>
      </c>
      <c r="O23" s="5">
        <v>1.3640196418828431E-2</v>
      </c>
    </row>
    <row r="24" spans="10:15" x14ac:dyDescent="0.3">
      <c r="J24" s="14" t="s">
        <v>103</v>
      </c>
      <c r="K24" s="38" t="s">
        <v>100</v>
      </c>
      <c r="L24" s="27">
        <v>3941</v>
      </c>
      <c r="M24" s="19">
        <v>3.4203834370470663E-2</v>
      </c>
      <c r="N24" s="27">
        <v>1541</v>
      </c>
      <c r="O24" s="5">
        <v>2.5478233553229833E-2</v>
      </c>
    </row>
    <row r="25" spans="10:15" x14ac:dyDescent="0.3">
      <c r="J25" s="96" t="s">
        <v>5</v>
      </c>
      <c r="K25" s="97"/>
      <c r="L25" s="29">
        <v>115221</v>
      </c>
      <c r="M25" s="31">
        <v>1</v>
      </c>
      <c r="N25" s="29">
        <v>60483</v>
      </c>
      <c r="O25" s="32">
        <v>1</v>
      </c>
    </row>
    <row r="26" spans="10:15" x14ac:dyDescent="0.3">
      <c r="J26" s="50" t="s">
        <v>23</v>
      </c>
    </row>
  </sheetData>
  <mergeCells count="9">
    <mergeCell ref="L6:M6"/>
    <mergeCell ref="N6:O6"/>
    <mergeCell ref="J25:K25"/>
    <mergeCell ref="B6:B7"/>
    <mergeCell ref="C6:D6"/>
    <mergeCell ref="E6:F6"/>
    <mergeCell ref="G6:H6"/>
    <mergeCell ref="J6:J7"/>
    <mergeCell ref="K6:K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5:O26"/>
  <sheetViews>
    <sheetView showGridLines="0" zoomScaleNormal="100" workbookViewId="0">
      <selection activeCell="B6" sqref="B6:B7"/>
    </sheetView>
  </sheetViews>
  <sheetFormatPr baseColWidth="10" defaultRowHeight="14.4" x14ac:dyDescent="0.3"/>
  <cols>
    <col min="1" max="1" width="2.77734375" customWidth="1"/>
    <col min="2" max="2" width="11.77734375" customWidth="1"/>
    <col min="11" max="11" width="66.21875" bestFit="1" customWidth="1"/>
  </cols>
  <sheetData>
    <row r="5" spans="2:15" x14ac:dyDescent="0.3">
      <c r="B5" s="11" t="s">
        <v>111</v>
      </c>
      <c r="C5" s="12"/>
      <c r="D5" s="12"/>
      <c r="E5" s="12"/>
      <c r="F5" s="12"/>
      <c r="G5" s="11"/>
      <c r="H5" s="11"/>
      <c r="J5" s="11" t="s">
        <v>112</v>
      </c>
      <c r="K5" s="12"/>
      <c r="L5" s="12"/>
      <c r="M5" s="12"/>
      <c r="N5" s="12"/>
      <c r="O5" s="12"/>
    </row>
    <row r="6" spans="2:15" x14ac:dyDescent="0.3">
      <c r="B6" s="98" t="s">
        <v>21</v>
      </c>
      <c r="C6" s="100" t="s">
        <v>0</v>
      </c>
      <c r="D6" s="101"/>
      <c r="E6" s="100" t="s">
        <v>1</v>
      </c>
      <c r="F6" s="101"/>
      <c r="G6" s="108" t="s">
        <v>5</v>
      </c>
      <c r="H6" s="97"/>
      <c r="J6" s="102" t="s">
        <v>84</v>
      </c>
      <c r="K6" s="106" t="s">
        <v>83</v>
      </c>
      <c r="L6" s="96" t="s">
        <v>8</v>
      </c>
      <c r="M6" s="108"/>
      <c r="N6" s="96" t="s">
        <v>9</v>
      </c>
      <c r="O6" s="97"/>
    </row>
    <row r="7" spans="2:15" ht="24" x14ac:dyDescent="0.3">
      <c r="B7" s="99"/>
      <c r="C7" s="59" t="s">
        <v>3</v>
      </c>
      <c r="D7" s="60" t="s">
        <v>4</v>
      </c>
      <c r="E7" s="59" t="s">
        <v>3</v>
      </c>
      <c r="F7" s="60" t="s">
        <v>4</v>
      </c>
      <c r="G7" s="65" t="s">
        <v>3</v>
      </c>
      <c r="H7" s="66" t="s">
        <v>4</v>
      </c>
      <c r="J7" s="103"/>
      <c r="K7" s="107"/>
      <c r="L7" s="59" t="s">
        <v>3</v>
      </c>
      <c r="M7" s="89" t="s">
        <v>4</v>
      </c>
      <c r="N7" s="59" t="s">
        <v>3</v>
      </c>
      <c r="O7" s="60" t="s">
        <v>4</v>
      </c>
    </row>
    <row r="8" spans="2:15" x14ac:dyDescent="0.3">
      <c r="B8" s="54" t="s">
        <v>8</v>
      </c>
      <c r="C8" s="10">
        <v>1818</v>
      </c>
      <c r="D8" s="7">
        <f>C8/G8</f>
        <v>0.68811506434519298</v>
      </c>
      <c r="E8" s="10">
        <v>824</v>
      </c>
      <c r="F8" s="7">
        <f>E8/G8</f>
        <v>0.31188493565480696</v>
      </c>
      <c r="G8" s="61">
        <v>2642</v>
      </c>
      <c r="H8" s="62">
        <v>1.5036652552019305E-2</v>
      </c>
      <c r="J8" s="15" t="s">
        <v>102</v>
      </c>
      <c r="K8" s="39" t="s">
        <v>89</v>
      </c>
      <c r="L8" s="27">
        <v>1417</v>
      </c>
      <c r="M8" s="19">
        <v>0.53633610900832707</v>
      </c>
      <c r="N8" s="27">
        <v>70952</v>
      </c>
      <c r="O8" s="5">
        <v>0.40998023829610197</v>
      </c>
    </row>
    <row r="9" spans="2:15" x14ac:dyDescent="0.3">
      <c r="B9" s="55" t="s">
        <v>9</v>
      </c>
      <c r="C9" s="56">
        <v>98558</v>
      </c>
      <c r="D9" s="9">
        <f>C9/G9</f>
        <v>0.56949532537472125</v>
      </c>
      <c r="E9" s="28">
        <v>74504</v>
      </c>
      <c r="F9" s="9">
        <f>E9/G9</f>
        <v>0.4305046746252788</v>
      </c>
      <c r="G9" s="67">
        <v>173062</v>
      </c>
      <c r="H9" s="64">
        <v>0.98496334744798064</v>
      </c>
      <c r="J9" s="14" t="s">
        <v>102</v>
      </c>
      <c r="K9" s="37" t="s">
        <v>90</v>
      </c>
      <c r="L9" s="27">
        <v>73</v>
      </c>
      <c r="M9" s="19">
        <v>2.7630582891748676E-2</v>
      </c>
      <c r="N9" s="27">
        <v>3485</v>
      </c>
      <c r="O9" s="5">
        <v>2.0137291837607332E-2</v>
      </c>
    </row>
    <row r="10" spans="2:15" x14ac:dyDescent="0.3">
      <c r="B10" s="50" t="s">
        <v>23</v>
      </c>
      <c r="C10" s="42"/>
      <c r="D10" s="53"/>
      <c r="E10" s="43"/>
      <c r="F10" s="53"/>
      <c r="G10" s="42"/>
      <c r="H10" s="42"/>
      <c r="J10" s="15" t="s">
        <v>102</v>
      </c>
      <c r="K10" s="38" t="s">
        <v>91</v>
      </c>
      <c r="L10" s="10" t="s">
        <v>104</v>
      </c>
      <c r="M10" s="20" t="s">
        <v>104</v>
      </c>
      <c r="N10" s="10">
        <v>54</v>
      </c>
      <c r="O10" s="7">
        <v>3.1202690365302608E-4</v>
      </c>
    </row>
    <row r="11" spans="2:15" x14ac:dyDescent="0.3">
      <c r="J11" s="14" t="s">
        <v>102</v>
      </c>
      <c r="K11" s="39" t="s">
        <v>92</v>
      </c>
      <c r="L11" s="26">
        <v>149</v>
      </c>
      <c r="M11" s="23">
        <v>5.6396669190007569E-2</v>
      </c>
      <c r="N11" s="26">
        <v>11289</v>
      </c>
      <c r="O11" s="3">
        <v>6.5230957691463171E-2</v>
      </c>
    </row>
    <row r="12" spans="2:15" x14ac:dyDescent="0.3">
      <c r="J12" s="16" t="s">
        <v>102</v>
      </c>
      <c r="K12" s="40" t="s">
        <v>93</v>
      </c>
      <c r="L12" s="27">
        <v>3</v>
      </c>
      <c r="M12" s="19">
        <v>1.1355034065102195E-3</v>
      </c>
      <c r="N12" s="27">
        <v>658</v>
      </c>
      <c r="O12" s="5">
        <v>3.8021056037720585E-3</v>
      </c>
    </row>
    <row r="13" spans="2:15" x14ac:dyDescent="0.3">
      <c r="J13" s="15" t="s">
        <v>102</v>
      </c>
      <c r="K13" s="40" t="s">
        <v>94</v>
      </c>
      <c r="L13" s="28">
        <v>85</v>
      </c>
      <c r="M13" s="24">
        <v>3.2172596517789552E-2</v>
      </c>
      <c r="N13" s="28">
        <v>873</v>
      </c>
      <c r="O13" s="9">
        <v>5.0444349423905887E-3</v>
      </c>
    </row>
    <row r="14" spans="2:15" x14ac:dyDescent="0.3">
      <c r="J14" s="13" t="s">
        <v>102</v>
      </c>
      <c r="K14" s="37" t="s">
        <v>88</v>
      </c>
      <c r="L14" s="10">
        <v>6</v>
      </c>
      <c r="M14" s="20">
        <v>2.2710068130204391E-3</v>
      </c>
      <c r="N14" s="10">
        <v>387</v>
      </c>
      <c r="O14" s="7">
        <v>2.2361928095133536E-3</v>
      </c>
    </row>
    <row r="15" spans="2:15" x14ac:dyDescent="0.3">
      <c r="J15" s="14" t="s">
        <v>102</v>
      </c>
      <c r="K15" s="39" t="s">
        <v>101</v>
      </c>
      <c r="L15" s="26">
        <v>21</v>
      </c>
      <c r="M15" s="23">
        <v>7.9485238455715371E-3</v>
      </c>
      <c r="N15" s="26">
        <v>2866</v>
      </c>
      <c r="O15" s="3">
        <v>1.6560538997584681E-2</v>
      </c>
    </row>
    <row r="16" spans="2:15" x14ac:dyDescent="0.3">
      <c r="J16" s="16" t="s">
        <v>102</v>
      </c>
      <c r="K16" s="37" t="s">
        <v>95</v>
      </c>
      <c r="L16" s="27">
        <v>9</v>
      </c>
      <c r="M16" s="19">
        <v>3.4065102195306586E-3</v>
      </c>
      <c r="N16" s="27">
        <v>1891</v>
      </c>
      <c r="O16" s="5">
        <v>1.0926719903849488E-2</v>
      </c>
    </row>
    <row r="17" spans="10:15" x14ac:dyDescent="0.3">
      <c r="J17" s="15" t="s">
        <v>102</v>
      </c>
      <c r="K17" s="39" t="s">
        <v>86</v>
      </c>
      <c r="L17" s="28">
        <v>6</v>
      </c>
      <c r="M17" s="24">
        <v>2.2710068130204391E-3</v>
      </c>
      <c r="N17" s="28">
        <v>2514</v>
      </c>
      <c r="O17" s="9">
        <v>1.4526585847846437E-2</v>
      </c>
    </row>
    <row r="18" spans="10:15" x14ac:dyDescent="0.3">
      <c r="J18" s="14" t="s">
        <v>102</v>
      </c>
      <c r="K18" s="38" t="s">
        <v>96</v>
      </c>
      <c r="L18" s="26">
        <v>49</v>
      </c>
      <c r="M18" s="23">
        <v>1.8546555639666919E-2</v>
      </c>
      <c r="N18" s="26">
        <v>3589</v>
      </c>
      <c r="O18" s="3">
        <v>2.0738232540939084E-2</v>
      </c>
    </row>
    <row r="19" spans="10:15" x14ac:dyDescent="0.3">
      <c r="J19" s="14" t="s">
        <v>103</v>
      </c>
      <c r="K19" s="39" t="s">
        <v>97</v>
      </c>
      <c r="L19" s="27">
        <v>318</v>
      </c>
      <c r="M19" s="19">
        <v>0.12036336109008328</v>
      </c>
      <c r="N19" s="27">
        <v>34720</v>
      </c>
      <c r="O19" s="5">
        <v>0.20062174249690862</v>
      </c>
    </row>
    <row r="20" spans="10:15" x14ac:dyDescent="0.3">
      <c r="J20" s="14" t="s">
        <v>103</v>
      </c>
      <c r="K20" s="39" t="s">
        <v>98</v>
      </c>
      <c r="L20" s="28">
        <v>136</v>
      </c>
      <c r="M20" s="24">
        <v>5.1476154428463289E-2</v>
      </c>
      <c r="N20" s="28">
        <v>25833</v>
      </c>
      <c r="O20" s="9">
        <v>0.14927020374201153</v>
      </c>
    </row>
    <row r="21" spans="10:15" x14ac:dyDescent="0.3">
      <c r="J21" s="14" t="s">
        <v>103</v>
      </c>
      <c r="K21" s="39" t="s">
        <v>85</v>
      </c>
      <c r="L21" s="10">
        <v>72</v>
      </c>
      <c r="M21" s="20">
        <v>2.7252081756245269E-2</v>
      </c>
      <c r="N21" s="10">
        <v>1194</v>
      </c>
      <c r="O21" s="7">
        <v>6.8992615363280213E-3</v>
      </c>
    </row>
    <row r="22" spans="10:15" x14ac:dyDescent="0.3">
      <c r="J22" s="14" t="s">
        <v>103</v>
      </c>
      <c r="K22" s="39" t="s">
        <v>99</v>
      </c>
      <c r="L22" s="27">
        <v>59</v>
      </c>
      <c r="M22" s="19">
        <v>2.2331566994700985E-2</v>
      </c>
      <c r="N22" s="27">
        <v>5289</v>
      </c>
      <c r="O22" s="5">
        <v>3.0561301730015832E-2</v>
      </c>
    </row>
    <row r="23" spans="10:15" x14ac:dyDescent="0.3">
      <c r="J23" s="14" t="s">
        <v>103</v>
      </c>
      <c r="K23" s="38" t="s">
        <v>87</v>
      </c>
      <c r="L23" s="27">
        <v>14</v>
      </c>
      <c r="M23" s="19">
        <v>5.2990158970476911E-3</v>
      </c>
      <c r="N23" s="27">
        <v>2211</v>
      </c>
      <c r="O23" s="5">
        <v>1.2775768221793346E-2</v>
      </c>
    </row>
    <row r="24" spans="10:15" x14ac:dyDescent="0.3">
      <c r="J24" s="14" t="s">
        <v>103</v>
      </c>
      <c r="K24" s="38" t="s">
        <v>100</v>
      </c>
      <c r="L24" s="10">
        <v>225</v>
      </c>
      <c r="M24" s="20">
        <v>8.5162755488266462E-2</v>
      </c>
      <c r="N24" s="10">
        <v>5257</v>
      </c>
      <c r="O24" s="7">
        <v>3.0376396898221445E-2</v>
      </c>
    </row>
    <row r="25" spans="10:15" x14ac:dyDescent="0.3">
      <c r="J25" s="100" t="s">
        <v>5</v>
      </c>
      <c r="K25" s="101"/>
      <c r="L25" s="29">
        <v>2642</v>
      </c>
      <c r="M25" s="31">
        <v>1</v>
      </c>
      <c r="N25" s="29">
        <v>173062</v>
      </c>
      <c r="O25" s="30">
        <v>1</v>
      </c>
    </row>
    <row r="26" spans="10:15" x14ac:dyDescent="0.3">
      <c r="J26" s="50" t="s">
        <v>23</v>
      </c>
    </row>
  </sheetData>
  <mergeCells count="9">
    <mergeCell ref="K6:K7"/>
    <mergeCell ref="L6:M6"/>
    <mergeCell ref="N6:O6"/>
    <mergeCell ref="J25:K25"/>
    <mergeCell ref="B6:B7"/>
    <mergeCell ref="C6:D6"/>
    <mergeCell ref="E6:F6"/>
    <mergeCell ref="G6:H6"/>
    <mergeCell ref="J6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5:V51"/>
  <sheetViews>
    <sheetView showGridLines="0" zoomScale="85" workbookViewId="0">
      <selection activeCell="I13" sqref="I13"/>
    </sheetView>
  </sheetViews>
  <sheetFormatPr baseColWidth="10" defaultRowHeight="14.4" x14ac:dyDescent="0.3"/>
  <cols>
    <col min="1" max="1" width="2.77734375" customWidth="1"/>
    <col min="2" max="2" width="20.6640625" customWidth="1"/>
    <col min="11" max="11" width="66.21875" bestFit="1" customWidth="1"/>
  </cols>
  <sheetData>
    <row r="5" spans="2:22" x14ac:dyDescent="0.3">
      <c r="B5" s="11" t="s">
        <v>124</v>
      </c>
      <c r="C5" s="12"/>
      <c r="D5" s="12"/>
      <c r="E5" s="12"/>
      <c r="F5" s="12"/>
      <c r="G5" s="12"/>
      <c r="H5" s="12"/>
      <c r="J5" s="11" t="s">
        <v>125</v>
      </c>
      <c r="K5" s="12"/>
      <c r="L5" s="12"/>
      <c r="M5" s="12"/>
      <c r="N5" s="12"/>
      <c r="O5" s="12"/>
      <c r="P5" s="12"/>
      <c r="Q5" s="12"/>
      <c r="R5" s="12"/>
      <c r="S5" s="12"/>
    </row>
    <row r="6" spans="2:22" ht="24" customHeight="1" x14ac:dyDescent="0.3">
      <c r="B6" s="87" t="s">
        <v>74</v>
      </c>
      <c r="C6" s="100" t="s">
        <v>0</v>
      </c>
      <c r="D6" s="101"/>
      <c r="E6" s="100" t="s">
        <v>1</v>
      </c>
      <c r="F6" s="101"/>
      <c r="G6" s="41" t="s">
        <v>5</v>
      </c>
      <c r="H6" s="66"/>
      <c r="J6" s="109" t="s">
        <v>84</v>
      </c>
      <c r="K6" s="93" t="s">
        <v>83</v>
      </c>
      <c r="L6" s="93" t="s">
        <v>71</v>
      </c>
      <c r="M6" s="93"/>
      <c r="N6" s="93" t="s">
        <v>106</v>
      </c>
      <c r="O6" s="93"/>
      <c r="P6" s="93" t="s">
        <v>67</v>
      </c>
      <c r="Q6" s="93"/>
      <c r="R6" s="93" t="s">
        <v>69</v>
      </c>
      <c r="S6" s="93"/>
      <c r="T6" s="71"/>
    </row>
    <row r="7" spans="2:22" ht="24" x14ac:dyDescent="0.3">
      <c r="B7" s="92"/>
      <c r="C7" s="59" t="s">
        <v>3</v>
      </c>
      <c r="D7" s="60" t="s">
        <v>4</v>
      </c>
      <c r="E7" s="81" t="s">
        <v>3</v>
      </c>
      <c r="F7" s="60" t="s">
        <v>4</v>
      </c>
      <c r="G7" s="59" t="s">
        <v>3</v>
      </c>
      <c r="H7" s="60" t="s">
        <v>4</v>
      </c>
      <c r="J7" s="109"/>
      <c r="K7" s="93"/>
      <c r="L7" s="90" t="s">
        <v>3</v>
      </c>
      <c r="M7" s="84" t="s">
        <v>4</v>
      </c>
      <c r="N7" s="90" t="s">
        <v>3</v>
      </c>
      <c r="O7" s="84" t="s">
        <v>4</v>
      </c>
      <c r="P7" s="90" t="s">
        <v>3</v>
      </c>
      <c r="Q7" s="84" t="s">
        <v>4</v>
      </c>
      <c r="R7" s="90" t="s">
        <v>3</v>
      </c>
      <c r="S7" s="84" t="s">
        <v>4</v>
      </c>
      <c r="T7" s="71"/>
    </row>
    <row r="8" spans="2:22" ht="14.4" customHeight="1" x14ac:dyDescent="0.3">
      <c r="B8" s="37" t="s">
        <v>71</v>
      </c>
      <c r="C8" s="10">
        <v>119</v>
      </c>
      <c r="D8" s="7">
        <v>0.66480446927374304</v>
      </c>
      <c r="E8" s="6">
        <v>60</v>
      </c>
      <c r="F8" s="7">
        <v>0.33519553072625696</v>
      </c>
      <c r="G8" s="61">
        <v>179</v>
      </c>
      <c r="H8" s="62">
        <v>1.0187588216546009E-3</v>
      </c>
      <c r="J8" s="14" t="s">
        <v>102</v>
      </c>
      <c r="K8" s="74" t="s">
        <v>89</v>
      </c>
      <c r="L8" s="44">
        <v>90</v>
      </c>
      <c r="M8" s="77">
        <v>0.5027932960893855</v>
      </c>
      <c r="N8" s="44">
        <v>36</v>
      </c>
      <c r="O8" s="77">
        <v>0.52941176470588236</v>
      </c>
      <c r="P8" s="44">
        <v>26</v>
      </c>
      <c r="Q8" s="77">
        <v>0.65</v>
      </c>
      <c r="R8" s="44">
        <v>2004</v>
      </c>
      <c r="S8" s="77">
        <v>0.6135946111451317</v>
      </c>
      <c r="T8" s="42"/>
      <c r="U8" s="12"/>
      <c r="V8" s="12"/>
    </row>
    <row r="9" spans="2:22" ht="14.4" customHeight="1" x14ac:dyDescent="0.3">
      <c r="B9" s="37" t="s">
        <v>66</v>
      </c>
      <c r="C9" s="10">
        <v>43</v>
      </c>
      <c r="D9" s="7">
        <v>0.63235294117647056</v>
      </c>
      <c r="E9" s="6">
        <v>25</v>
      </c>
      <c r="F9" s="7">
        <v>0.36764705882352944</v>
      </c>
      <c r="G9" s="61">
        <v>68</v>
      </c>
      <c r="H9" s="62">
        <v>3.8701452442744616E-4</v>
      </c>
      <c r="J9" s="14" t="s">
        <v>102</v>
      </c>
      <c r="K9" s="74" t="s">
        <v>90</v>
      </c>
      <c r="L9" s="44"/>
      <c r="M9" s="77">
        <v>0</v>
      </c>
      <c r="N9" s="44">
        <v>2</v>
      </c>
      <c r="O9" s="77">
        <v>2.9411764705882353E-2</v>
      </c>
      <c r="P9" s="44"/>
      <c r="Q9" s="77">
        <v>0</v>
      </c>
      <c r="R9" s="44">
        <v>15</v>
      </c>
      <c r="S9" s="77">
        <v>4.5927740355174527E-3</v>
      </c>
      <c r="T9" s="42"/>
      <c r="U9" s="12"/>
      <c r="V9" s="12"/>
    </row>
    <row r="10" spans="2:22" x14ac:dyDescent="0.3">
      <c r="B10" s="37" t="s">
        <v>67</v>
      </c>
      <c r="C10" s="10">
        <v>32</v>
      </c>
      <c r="D10" s="7">
        <v>0.8</v>
      </c>
      <c r="E10" s="6">
        <v>8</v>
      </c>
      <c r="F10" s="7">
        <v>0.2</v>
      </c>
      <c r="G10" s="61">
        <v>40</v>
      </c>
      <c r="H10" s="62">
        <v>2.2765560260438011E-4</v>
      </c>
      <c r="J10" s="14" t="s">
        <v>102</v>
      </c>
      <c r="K10" s="74" t="s">
        <v>91</v>
      </c>
      <c r="L10" s="44"/>
      <c r="M10" s="77">
        <v>0</v>
      </c>
      <c r="N10" s="44"/>
      <c r="O10" s="77">
        <v>0</v>
      </c>
      <c r="P10" s="44"/>
      <c r="Q10" s="77">
        <v>0</v>
      </c>
      <c r="R10" s="44"/>
      <c r="S10" s="77">
        <v>0</v>
      </c>
      <c r="T10" s="42"/>
      <c r="U10" s="12"/>
      <c r="V10" s="12"/>
    </row>
    <row r="11" spans="2:22" x14ac:dyDescent="0.3">
      <c r="B11" s="37" t="s">
        <v>69</v>
      </c>
      <c r="C11" s="10">
        <v>2560</v>
      </c>
      <c r="D11" s="7">
        <v>0.78383343539497852</v>
      </c>
      <c r="E11" s="6">
        <v>706</v>
      </c>
      <c r="F11" s="7">
        <v>0.21616656460502143</v>
      </c>
      <c r="G11" s="61">
        <v>3266</v>
      </c>
      <c r="H11" s="62">
        <v>1.8588079952647635E-2</v>
      </c>
      <c r="J11" s="14" t="s">
        <v>102</v>
      </c>
      <c r="K11" s="74" t="s">
        <v>92</v>
      </c>
      <c r="L11" s="44">
        <v>24</v>
      </c>
      <c r="M11" s="77">
        <v>0.13407821229050279</v>
      </c>
      <c r="N11" s="44">
        <v>1</v>
      </c>
      <c r="O11" s="77">
        <v>1.4705882352941176E-2</v>
      </c>
      <c r="P11" s="44">
        <v>4</v>
      </c>
      <c r="Q11" s="77">
        <v>0.1</v>
      </c>
      <c r="R11" s="44">
        <v>406</v>
      </c>
      <c r="S11" s="77">
        <v>0.12431108389467238</v>
      </c>
      <c r="T11" s="42"/>
      <c r="U11" s="12"/>
      <c r="V11" s="12"/>
    </row>
    <row r="12" spans="2:22" x14ac:dyDescent="0.3">
      <c r="B12" s="37" t="s">
        <v>70</v>
      </c>
      <c r="C12" s="10">
        <v>34773</v>
      </c>
      <c r="D12" s="7">
        <v>0.72098279079411154</v>
      </c>
      <c r="E12" s="6">
        <v>13457</v>
      </c>
      <c r="F12" s="7">
        <v>0.27901720920588846</v>
      </c>
      <c r="G12" s="61">
        <v>48230</v>
      </c>
      <c r="H12" s="62">
        <v>0.27449574284023132</v>
      </c>
      <c r="J12" s="14" t="s">
        <v>102</v>
      </c>
      <c r="K12" s="74" t="s">
        <v>93</v>
      </c>
      <c r="L12" s="44">
        <v>1</v>
      </c>
      <c r="M12" s="77">
        <v>5.5865921787709499E-3</v>
      </c>
      <c r="N12" s="44">
        <v>1</v>
      </c>
      <c r="O12" s="77">
        <v>1.4705882352941176E-2</v>
      </c>
      <c r="P12" s="44"/>
      <c r="Q12" s="77">
        <v>0</v>
      </c>
      <c r="R12" s="44">
        <v>7</v>
      </c>
      <c r="S12" s="77">
        <v>2.1432945499081446E-3</v>
      </c>
      <c r="T12" s="42"/>
      <c r="U12" s="12"/>
      <c r="V12" s="12"/>
    </row>
    <row r="13" spans="2:22" x14ac:dyDescent="0.3">
      <c r="B13" s="37" t="s">
        <v>72</v>
      </c>
      <c r="C13" s="10">
        <v>24263</v>
      </c>
      <c r="D13" s="7">
        <v>0.4984694401643554</v>
      </c>
      <c r="E13" s="6">
        <v>24412</v>
      </c>
      <c r="F13" s="7">
        <v>0.50153055983564454</v>
      </c>
      <c r="G13" s="61">
        <v>48675</v>
      </c>
      <c r="H13" s="62">
        <v>0.27702841141920503</v>
      </c>
      <c r="J13" s="14" t="s">
        <v>102</v>
      </c>
      <c r="K13" s="74" t="s">
        <v>94</v>
      </c>
      <c r="L13" s="44">
        <v>1</v>
      </c>
      <c r="M13" s="77">
        <v>5.5865921787709499E-3</v>
      </c>
      <c r="N13" s="44"/>
      <c r="O13" s="77">
        <v>0</v>
      </c>
      <c r="P13" s="44"/>
      <c r="Q13" s="77">
        <v>0</v>
      </c>
      <c r="R13" s="44">
        <v>40</v>
      </c>
      <c r="S13" s="77">
        <v>1.2247397428046539E-2</v>
      </c>
      <c r="T13" s="42"/>
      <c r="U13" s="12"/>
      <c r="V13" s="12"/>
    </row>
    <row r="14" spans="2:22" x14ac:dyDescent="0.3">
      <c r="B14" s="37" t="s">
        <v>73</v>
      </c>
      <c r="C14" s="10">
        <v>36859</v>
      </c>
      <c r="D14" s="7">
        <v>0.51968248597129407</v>
      </c>
      <c r="E14" s="6">
        <v>34067</v>
      </c>
      <c r="F14" s="7">
        <v>0.48031751402870598</v>
      </c>
      <c r="G14" s="61">
        <v>70926</v>
      </c>
      <c r="H14" s="62">
        <v>0.40366753175795655</v>
      </c>
      <c r="J14" s="14" t="s">
        <v>102</v>
      </c>
      <c r="K14" s="74" t="s">
        <v>88</v>
      </c>
      <c r="L14" s="44"/>
      <c r="M14" s="77">
        <v>0</v>
      </c>
      <c r="N14" s="44"/>
      <c r="O14" s="77">
        <v>0</v>
      </c>
      <c r="P14" s="44"/>
      <c r="Q14" s="77">
        <v>0</v>
      </c>
      <c r="R14" s="44">
        <v>2</v>
      </c>
      <c r="S14" s="77">
        <v>6.1236987140232701E-4</v>
      </c>
      <c r="T14" s="42"/>
      <c r="U14" s="12"/>
      <c r="V14" s="12"/>
    </row>
    <row r="15" spans="2:22" x14ac:dyDescent="0.3">
      <c r="B15" s="40" t="s">
        <v>68</v>
      </c>
      <c r="C15" s="28">
        <v>1727</v>
      </c>
      <c r="D15" s="9">
        <v>0.39976851851851852</v>
      </c>
      <c r="E15" s="8">
        <v>2593</v>
      </c>
      <c r="F15" s="9">
        <v>0.60023148148148153</v>
      </c>
      <c r="G15" s="63">
        <v>4320</v>
      </c>
      <c r="H15" s="64">
        <v>2.4586805081273051E-2</v>
      </c>
      <c r="J15" s="14" t="s">
        <v>102</v>
      </c>
      <c r="K15" s="74" t="s">
        <v>101</v>
      </c>
      <c r="L15" s="44"/>
      <c r="M15" s="77">
        <v>0</v>
      </c>
      <c r="N15" s="44"/>
      <c r="O15" s="77">
        <v>0</v>
      </c>
      <c r="P15" s="44"/>
      <c r="Q15" s="77">
        <v>0</v>
      </c>
      <c r="R15" s="44">
        <v>16</v>
      </c>
      <c r="S15" s="77">
        <v>4.8989589712186161E-3</v>
      </c>
      <c r="T15" s="42"/>
      <c r="U15" s="12"/>
      <c r="V15" s="12"/>
    </row>
    <row r="16" spans="2:22" x14ac:dyDescent="0.3">
      <c r="B16" s="50" t="s">
        <v>23</v>
      </c>
      <c r="C16" s="12"/>
      <c r="D16" s="12"/>
      <c r="E16" s="12"/>
      <c r="F16" s="12"/>
      <c r="G16" s="12"/>
      <c r="H16" s="12"/>
      <c r="J16" s="14" t="s">
        <v>102</v>
      </c>
      <c r="K16" s="74" t="s">
        <v>95</v>
      </c>
      <c r="L16" s="44">
        <v>1</v>
      </c>
      <c r="M16" s="77">
        <v>5.5865921787709499E-3</v>
      </c>
      <c r="N16" s="44">
        <v>2</v>
      </c>
      <c r="O16" s="77">
        <v>2.9411764705882353E-2</v>
      </c>
      <c r="P16" s="44"/>
      <c r="Q16" s="77">
        <v>0</v>
      </c>
      <c r="R16" s="44">
        <v>16</v>
      </c>
      <c r="S16" s="77">
        <v>4.8989589712186161E-3</v>
      </c>
      <c r="T16" s="42"/>
      <c r="U16" s="12"/>
      <c r="V16" s="12"/>
    </row>
    <row r="17" spans="10:22" x14ac:dyDescent="0.3">
      <c r="J17" s="14" t="s">
        <v>102</v>
      </c>
      <c r="K17" s="74" t="s">
        <v>86</v>
      </c>
      <c r="L17" s="44"/>
      <c r="M17" s="77">
        <v>0</v>
      </c>
      <c r="N17" s="44"/>
      <c r="O17" s="77">
        <v>0</v>
      </c>
      <c r="P17" s="44"/>
      <c r="Q17" s="77">
        <v>0</v>
      </c>
      <c r="R17" s="44">
        <v>17</v>
      </c>
      <c r="S17" s="77">
        <v>5.2051439069197795E-3</v>
      </c>
      <c r="T17" s="42"/>
      <c r="U17" s="12"/>
      <c r="V17" s="12"/>
    </row>
    <row r="18" spans="10:22" x14ac:dyDescent="0.3">
      <c r="J18" s="14" t="s">
        <v>102</v>
      </c>
      <c r="K18" s="74" t="s">
        <v>96</v>
      </c>
      <c r="L18" s="44">
        <v>2</v>
      </c>
      <c r="M18" s="77">
        <v>1.11731843575419E-2</v>
      </c>
      <c r="N18" s="44">
        <v>1</v>
      </c>
      <c r="O18" s="77">
        <v>1.4705882352941176E-2</v>
      </c>
      <c r="P18" s="44">
        <v>2</v>
      </c>
      <c r="Q18" s="77">
        <v>0.05</v>
      </c>
      <c r="R18" s="44">
        <v>37</v>
      </c>
      <c r="S18" s="77">
        <v>1.1328842620943049E-2</v>
      </c>
      <c r="T18" s="42"/>
      <c r="U18" s="12"/>
      <c r="V18" s="12"/>
    </row>
    <row r="19" spans="10:22" ht="14.4" customHeight="1" x14ac:dyDescent="0.3">
      <c r="J19" s="14" t="s">
        <v>103</v>
      </c>
      <c r="K19" s="74" t="s">
        <v>97</v>
      </c>
      <c r="L19" s="44">
        <v>9</v>
      </c>
      <c r="M19" s="77">
        <v>5.027932960893855E-2</v>
      </c>
      <c r="N19" s="44">
        <v>9</v>
      </c>
      <c r="O19" s="77">
        <v>0.13235294117647059</v>
      </c>
      <c r="P19" s="44">
        <v>4</v>
      </c>
      <c r="Q19" s="77">
        <v>0.1</v>
      </c>
      <c r="R19" s="44">
        <v>189</v>
      </c>
      <c r="S19" s="77">
        <v>5.7868952847519903E-2</v>
      </c>
      <c r="T19" s="42"/>
      <c r="U19" s="12"/>
      <c r="V19" s="12"/>
    </row>
    <row r="20" spans="10:22" x14ac:dyDescent="0.3">
      <c r="J20" s="14" t="s">
        <v>103</v>
      </c>
      <c r="K20" s="74" t="s">
        <v>98</v>
      </c>
      <c r="L20" s="44">
        <v>21</v>
      </c>
      <c r="M20" s="77">
        <v>0.11731843575418995</v>
      </c>
      <c r="N20" s="44">
        <v>10</v>
      </c>
      <c r="O20" s="77">
        <v>0.14705882352941177</v>
      </c>
      <c r="P20" s="44">
        <v>3</v>
      </c>
      <c r="Q20" s="77">
        <v>7.4999999999999997E-2</v>
      </c>
      <c r="R20" s="44">
        <v>204</v>
      </c>
      <c r="S20" s="77">
        <v>6.2461726883037354E-2</v>
      </c>
      <c r="T20" s="42"/>
      <c r="U20" s="12"/>
      <c r="V20" s="12"/>
    </row>
    <row r="21" spans="10:22" x14ac:dyDescent="0.3">
      <c r="J21" s="14" t="s">
        <v>103</v>
      </c>
      <c r="K21" s="74" t="s">
        <v>85</v>
      </c>
      <c r="L21" s="44">
        <v>23</v>
      </c>
      <c r="M21" s="77">
        <v>0.12849162011173185</v>
      </c>
      <c r="N21" s="44"/>
      <c r="O21" s="77">
        <v>0</v>
      </c>
      <c r="P21" s="44">
        <v>1</v>
      </c>
      <c r="Q21" s="77">
        <v>2.5000000000000001E-2</v>
      </c>
      <c r="R21" s="44">
        <v>175</v>
      </c>
      <c r="S21" s="77">
        <v>5.3582363747703615E-2</v>
      </c>
      <c r="T21" s="42"/>
      <c r="U21" s="12"/>
      <c r="V21" s="12"/>
    </row>
    <row r="22" spans="10:22" x14ac:dyDescent="0.3">
      <c r="J22" s="14" t="s">
        <v>103</v>
      </c>
      <c r="K22" s="74" t="s">
        <v>99</v>
      </c>
      <c r="L22" s="44">
        <v>2</v>
      </c>
      <c r="M22" s="77">
        <v>1.11731843575419E-2</v>
      </c>
      <c r="N22" s="44"/>
      <c r="O22" s="77">
        <v>0</v>
      </c>
      <c r="P22" s="44"/>
      <c r="Q22" s="77">
        <v>0</v>
      </c>
      <c r="R22" s="44">
        <v>19</v>
      </c>
      <c r="S22" s="77">
        <v>5.8175137783221063E-3</v>
      </c>
      <c r="T22" s="42"/>
      <c r="U22" s="12"/>
      <c r="V22" s="12"/>
    </row>
    <row r="23" spans="10:22" x14ac:dyDescent="0.3">
      <c r="J23" s="14" t="s">
        <v>103</v>
      </c>
      <c r="K23" s="74" t="s">
        <v>87</v>
      </c>
      <c r="L23" s="44">
        <v>2</v>
      </c>
      <c r="M23" s="77">
        <v>1.11731843575419E-2</v>
      </c>
      <c r="N23" s="44">
        <v>1</v>
      </c>
      <c r="O23" s="77">
        <v>1.4705882352941176E-2</v>
      </c>
      <c r="P23" s="44"/>
      <c r="Q23" s="77">
        <v>0</v>
      </c>
      <c r="R23" s="44">
        <v>15</v>
      </c>
      <c r="S23" s="77">
        <v>4.5927740355174527E-3</v>
      </c>
      <c r="T23" s="42"/>
      <c r="U23" s="12"/>
      <c r="V23" s="12"/>
    </row>
    <row r="24" spans="10:22" x14ac:dyDescent="0.3">
      <c r="J24" s="14" t="s">
        <v>103</v>
      </c>
      <c r="K24" s="74" t="s">
        <v>100</v>
      </c>
      <c r="L24" s="44">
        <v>3</v>
      </c>
      <c r="M24" s="77">
        <v>1.6759776536312849E-2</v>
      </c>
      <c r="N24" s="44">
        <v>5</v>
      </c>
      <c r="O24" s="77">
        <v>7.3529411764705885E-2</v>
      </c>
      <c r="P24" s="44"/>
      <c r="Q24" s="77">
        <v>0</v>
      </c>
      <c r="R24" s="44">
        <v>104</v>
      </c>
      <c r="S24" s="77">
        <v>3.1843233312921007E-2</v>
      </c>
      <c r="T24" s="42"/>
      <c r="U24" s="12"/>
      <c r="V24" s="12"/>
    </row>
    <row r="25" spans="10:22" x14ac:dyDescent="0.3">
      <c r="J25" s="113" t="s">
        <v>5</v>
      </c>
      <c r="K25" s="113"/>
      <c r="L25" s="46">
        <v>179</v>
      </c>
      <c r="M25" s="78">
        <v>1</v>
      </c>
      <c r="N25" s="46">
        <v>68</v>
      </c>
      <c r="O25" s="78">
        <v>1</v>
      </c>
      <c r="P25" s="46">
        <v>40</v>
      </c>
      <c r="Q25" s="78">
        <v>1</v>
      </c>
      <c r="R25" s="46">
        <v>3266</v>
      </c>
      <c r="S25" s="78">
        <v>1</v>
      </c>
      <c r="T25" s="42"/>
      <c r="U25" s="12"/>
      <c r="V25" s="12"/>
    </row>
    <row r="26" spans="10:22" x14ac:dyDescent="0.3">
      <c r="J26" s="50" t="s">
        <v>23</v>
      </c>
      <c r="K26" s="75"/>
      <c r="L26" s="72"/>
      <c r="M26" s="76"/>
      <c r="N26" s="72"/>
      <c r="O26" s="76"/>
      <c r="P26" s="72"/>
      <c r="Q26" s="76"/>
      <c r="R26" s="72"/>
      <c r="S26" s="76"/>
      <c r="T26" s="42"/>
      <c r="U26" s="12"/>
      <c r="V26" s="12"/>
    </row>
    <row r="27" spans="10:22" x14ac:dyDescent="0.3">
      <c r="T27" s="42"/>
      <c r="U27" s="12"/>
      <c r="V27" s="12"/>
    </row>
    <row r="28" spans="10:22" x14ac:dyDescent="0.3">
      <c r="J28" s="11" t="s">
        <v>126</v>
      </c>
      <c r="K28" s="12"/>
      <c r="L28" s="42"/>
      <c r="M28" s="42"/>
      <c r="N28" s="42"/>
      <c r="O28" s="42"/>
      <c r="P28" s="42"/>
      <c r="Q28" s="42"/>
      <c r="R28" s="42"/>
      <c r="S28" s="42"/>
      <c r="T28" s="42"/>
      <c r="U28" s="12"/>
      <c r="V28" s="12"/>
    </row>
    <row r="29" spans="10:22" x14ac:dyDescent="0.3">
      <c r="J29" s="109" t="s">
        <v>84</v>
      </c>
      <c r="K29" s="93" t="s">
        <v>83</v>
      </c>
      <c r="L29" s="93" t="s">
        <v>70</v>
      </c>
      <c r="M29" s="93"/>
      <c r="N29" s="93" t="s">
        <v>72</v>
      </c>
      <c r="O29" s="93"/>
      <c r="P29" s="93" t="s">
        <v>73</v>
      </c>
      <c r="Q29" s="93"/>
      <c r="R29" s="93" t="s">
        <v>68</v>
      </c>
      <c r="S29" s="93"/>
      <c r="T29" s="12"/>
      <c r="U29" s="12"/>
      <c r="V29" s="12"/>
    </row>
    <row r="30" spans="10:22" ht="24" x14ac:dyDescent="0.3">
      <c r="J30" s="109"/>
      <c r="K30" s="93"/>
      <c r="L30" s="90" t="s">
        <v>3</v>
      </c>
      <c r="M30" s="84" t="s">
        <v>4</v>
      </c>
      <c r="N30" s="90" t="s">
        <v>3</v>
      </c>
      <c r="O30" s="84" t="s">
        <v>4</v>
      </c>
      <c r="P30" s="90" t="s">
        <v>3</v>
      </c>
      <c r="Q30" s="84" t="s">
        <v>4</v>
      </c>
      <c r="R30" s="90" t="s">
        <v>3</v>
      </c>
      <c r="S30" s="84" t="s">
        <v>4</v>
      </c>
    </row>
    <row r="31" spans="10:22" ht="14.4" customHeight="1" x14ac:dyDescent="0.3">
      <c r="J31" s="14" t="s">
        <v>102</v>
      </c>
      <c r="K31" s="74" t="s">
        <v>89</v>
      </c>
      <c r="L31" s="44">
        <v>27831</v>
      </c>
      <c r="M31" s="45">
        <v>0.57704748082106572</v>
      </c>
      <c r="N31" s="44">
        <v>16413</v>
      </c>
      <c r="O31" s="45">
        <v>0.33719568567026192</v>
      </c>
      <c r="P31" s="44">
        <v>24975</v>
      </c>
      <c r="Q31" s="45">
        <v>0.35212756957956182</v>
      </c>
      <c r="R31" s="44">
        <v>994</v>
      </c>
      <c r="S31" s="79">
        <v>0.2300925925925926</v>
      </c>
    </row>
    <row r="32" spans="10:22" x14ac:dyDescent="0.3">
      <c r="J32" s="14" t="s">
        <v>102</v>
      </c>
      <c r="K32" s="34" t="s">
        <v>90</v>
      </c>
      <c r="L32" s="44">
        <v>721</v>
      </c>
      <c r="M32" s="45">
        <v>1.4949201741654572E-2</v>
      </c>
      <c r="N32" s="44">
        <v>1062</v>
      </c>
      <c r="O32" s="45">
        <v>2.181818181818182E-2</v>
      </c>
      <c r="P32" s="44">
        <v>1620</v>
      </c>
      <c r="Q32" s="45">
        <v>2.2840707215971576E-2</v>
      </c>
      <c r="R32" s="44">
        <v>138</v>
      </c>
      <c r="S32" s="79">
        <v>3.1944444444444442E-2</v>
      </c>
      <c r="T32" s="12"/>
      <c r="U32" s="12"/>
      <c r="V32" s="12"/>
    </row>
    <row r="33" spans="10:19" x14ac:dyDescent="0.3">
      <c r="J33" s="14" t="s">
        <v>102</v>
      </c>
      <c r="K33" s="74" t="s">
        <v>91</v>
      </c>
      <c r="L33" s="44">
        <v>9</v>
      </c>
      <c r="M33" s="45">
        <v>1.8660584698320547E-4</v>
      </c>
      <c r="N33" s="44">
        <v>12</v>
      </c>
      <c r="O33" s="45">
        <v>2.4653312788906008E-4</v>
      </c>
      <c r="P33" s="44">
        <v>30</v>
      </c>
      <c r="Q33" s="45">
        <v>4.2297605955502919E-4</v>
      </c>
      <c r="R33" s="44">
        <v>3</v>
      </c>
      <c r="S33" s="79">
        <v>6.9444444444444447E-4</v>
      </c>
    </row>
    <row r="34" spans="10:19" x14ac:dyDescent="0.3">
      <c r="J34" s="14" t="s">
        <v>102</v>
      </c>
      <c r="K34" s="74" t="s">
        <v>92</v>
      </c>
      <c r="L34" s="44">
        <v>3700</v>
      </c>
      <c r="M34" s="45">
        <v>7.6715737093095579E-2</v>
      </c>
      <c r="N34" s="44">
        <v>3397</v>
      </c>
      <c r="O34" s="45">
        <v>6.97894196199281E-2</v>
      </c>
      <c r="P34" s="44">
        <v>3794</v>
      </c>
      <c r="Q34" s="45">
        <v>5.3492372331726025E-2</v>
      </c>
      <c r="R34" s="44">
        <v>112</v>
      </c>
      <c r="S34" s="79">
        <v>2.5925925925925925E-2</v>
      </c>
    </row>
    <row r="35" spans="10:19" x14ac:dyDescent="0.3">
      <c r="J35" s="14" t="s">
        <v>102</v>
      </c>
      <c r="K35" s="74" t="s">
        <v>93</v>
      </c>
      <c r="L35" s="44">
        <v>138</v>
      </c>
      <c r="M35" s="45">
        <v>2.8612896537424841E-3</v>
      </c>
      <c r="N35" s="44">
        <v>225</v>
      </c>
      <c r="O35" s="45">
        <v>4.6224961479198771E-3</v>
      </c>
      <c r="P35" s="44">
        <v>284</v>
      </c>
      <c r="Q35" s="45">
        <v>4.00417336378761E-3</v>
      </c>
      <c r="R35" s="44">
        <v>5</v>
      </c>
      <c r="S35" s="79">
        <v>1.1574074074074073E-3</v>
      </c>
    </row>
    <row r="36" spans="10:19" x14ac:dyDescent="0.3">
      <c r="J36" s="14" t="s">
        <v>102</v>
      </c>
      <c r="K36" s="74" t="s">
        <v>94</v>
      </c>
      <c r="L36" s="44">
        <v>247</v>
      </c>
      <c r="M36" s="45">
        <v>5.1212938005390837E-3</v>
      </c>
      <c r="N36" s="44">
        <v>168</v>
      </c>
      <c r="O36" s="45">
        <v>3.4514637904468413E-3</v>
      </c>
      <c r="P36" s="44">
        <v>420</v>
      </c>
      <c r="Q36" s="45">
        <v>5.9216648337704087E-3</v>
      </c>
      <c r="R36" s="44">
        <v>82</v>
      </c>
      <c r="S36" s="79">
        <v>1.8981481481481481E-2</v>
      </c>
    </row>
    <row r="37" spans="10:19" x14ac:dyDescent="0.3">
      <c r="J37" s="14" t="s">
        <v>102</v>
      </c>
      <c r="K37" s="74" t="s">
        <v>88</v>
      </c>
      <c r="L37" s="44">
        <v>29</v>
      </c>
      <c r="M37" s="45">
        <v>6.0128550694588426E-4</v>
      </c>
      <c r="N37" s="44">
        <v>105</v>
      </c>
      <c r="O37" s="45">
        <v>2.1571648690292757E-3</v>
      </c>
      <c r="P37" s="44">
        <v>242</v>
      </c>
      <c r="Q37" s="45">
        <v>3.4120068804105686E-3</v>
      </c>
      <c r="R37" s="44">
        <v>15</v>
      </c>
      <c r="S37" s="79">
        <v>3.472222222222222E-3</v>
      </c>
    </row>
    <row r="38" spans="10:19" x14ac:dyDescent="0.3">
      <c r="J38" s="14" t="s">
        <v>102</v>
      </c>
      <c r="K38" s="74" t="s">
        <v>101</v>
      </c>
      <c r="L38" s="44">
        <v>305</v>
      </c>
      <c r="M38" s="45">
        <v>6.323864814430852E-3</v>
      </c>
      <c r="N38" s="44">
        <v>752</v>
      </c>
      <c r="O38" s="45">
        <v>1.5449409347714433E-2</v>
      </c>
      <c r="P38" s="44">
        <v>1726</v>
      </c>
      <c r="Q38" s="45">
        <v>2.4335222626399346E-2</v>
      </c>
      <c r="R38" s="44">
        <v>88</v>
      </c>
      <c r="S38" s="79">
        <v>2.0370370370370372E-2</v>
      </c>
    </row>
    <row r="39" spans="10:19" x14ac:dyDescent="0.3">
      <c r="J39" s="14" t="s">
        <v>102</v>
      </c>
      <c r="K39" s="74" t="s">
        <v>95</v>
      </c>
      <c r="L39" s="44">
        <v>531</v>
      </c>
      <c r="M39" s="45">
        <v>1.1009744972009123E-2</v>
      </c>
      <c r="N39" s="44">
        <v>487</v>
      </c>
      <c r="O39" s="45">
        <v>1.0005136106831023E-2</v>
      </c>
      <c r="P39" s="44">
        <v>841</v>
      </c>
      <c r="Q39" s="45">
        <v>1.1857428869525986E-2</v>
      </c>
      <c r="R39" s="44">
        <v>22</v>
      </c>
      <c r="S39" s="79">
        <v>5.092592592592593E-3</v>
      </c>
    </row>
    <row r="40" spans="10:19" x14ac:dyDescent="0.3">
      <c r="J40" s="14" t="s">
        <v>102</v>
      </c>
      <c r="K40" s="74" t="s">
        <v>86</v>
      </c>
      <c r="L40" s="44">
        <v>378</v>
      </c>
      <c r="M40" s="45">
        <v>7.8374455732946307E-3</v>
      </c>
      <c r="N40" s="44">
        <v>648</v>
      </c>
      <c r="O40" s="45">
        <v>1.3312788906009246E-2</v>
      </c>
      <c r="P40" s="44">
        <v>1304</v>
      </c>
      <c r="Q40" s="45">
        <v>1.8385359388658602E-2</v>
      </c>
      <c r="R40" s="44">
        <v>173</v>
      </c>
      <c r="S40" s="79">
        <v>4.0046296296296295E-2</v>
      </c>
    </row>
    <row r="41" spans="10:19" x14ac:dyDescent="0.3">
      <c r="J41" s="14" t="s">
        <v>102</v>
      </c>
      <c r="K41" s="74" t="s">
        <v>96</v>
      </c>
      <c r="L41" s="44">
        <v>884</v>
      </c>
      <c r="M41" s="45">
        <v>1.8328840970350403E-2</v>
      </c>
      <c r="N41" s="44">
        <v>994</v>
      </c>
      <c r="O41" s="45">
        <v>2.042116076014381E-2</v>
      </c>
      <c r="P41" s="44">
        <v>1623</v>
      </c>
      <c r="Q41" s="45">
        <v>2.288300482192708E-2</v>
      </c>
      <c r="R41" s="44">
        <v>95</v>
      </c>
      <c r="S41" s="79">
        <v>2.1990740740740741E-2</v>
      </c>
    </row>
    <row r="42" spans="10:19" ht="14.4" customHeight="1" x14ac:dyDescent="0.3">
      <c r="J42" s="14" t="s">
        <v>103</v>
      </c>
      <c r="K42" s="74" t="s">
        <v>97</v>
      </c>
      <c r="L42" s="44">
        <v>6007</v>
      </c>
      <c r="M42" s="45">
        <v>0.12454903586979059</v>
      </c>
      <c r="N42" s="44">
        <v>9776</v>
      </c>
      <c r="O42" s="45">
        <v>0.20084232152028761</v>
      </c>
      <c r="P42" s="44">
        <v>17377</v>
      </c>
      <c r="Q42" s="45">
        <v>0.24500183289625807</v>
      </c>
      <c r="R42" s="44">
        <v>1667</v>
      </c>
      <c r="S42" s="79">
        <v>0.38587962962962963</v>
      </c>
    </row>
    <row r="43" spans="10:19" x14ac:dyDescent="0.3">
      <c r="J43" s="14" t="s">
        <v>103</v>
      </c>
      <c r="K43" s="74" t="s">
        <v>98</v>
      </c>
      <c r="L43" s="44">
        <v>4616</v>
      </c>
      <c r="M43" s="45">
        <v>9.5708065519386279E-2</v>
      </c>
      <c r="N43" s="44">
        <v>11615</v>
      </c>
      <c r="O43" s="45">
        <v>0.23862352336928608</v>
      </c>
      <c r="P43" s="44">
        <v>9172</v>
      </c>
      <c r="Q43" s="45">
        <v>0.1293178806079576</v>
      </c>
      <c r="R43" s="44">
        <v>328</v>
      </c>
      <c r="S43" s="79">
        <v>7.5925925925925924E-2</v>
      </c>
    </row>
    <row r="44" spans="10:19" x14ac:dyDescent="0.3">
      <c r="J44" s="14" t="s">
        <v>103</v>
      </c>
      <c r="K44" s="74" t="s">
        <v>85</v>
      </c>
      <c r="L44" s="44">
        <v>730</v>
      </c>
      <c r="M44" s="45">
        <v>1.5135807588637777E-2</v>
      </c>
      <c r="N44" s="44">
        <v>202</v>
      </c>
      <c r="O44" s="45">
        <v>4.1499743194658451E-3</v>
      </c>
      <c r="P44" s="44">
        <v>128</v>
      </c>
      <c r="Q44" s="45">
        <v>1.8046978541014578E-3</v>
      </c>
      <c r="R44" s="44">
        <v>7</v>
      </c>
      <c r="S44" s="79">
        <v>1.6203703703703703E-3</v>
      </c>
    </row>
    <row r="45" spans="10:19" x14ac:dyDescent="0.3">
      <c r="J45" s="14" t="s">
        <v>103</v>
      </c>
      <c r="K45" s="74" t="s">
        <v>99</v>
      </c>
      <c r="L45" s="44">
        <v>498</v>
      </c>
      <c r="M45" s="45">
        <v>1.0325523533070704E-2</v>
      </c>
      <c r="N45" s="44">
        <v>1123</v>
      </c>
      <c r="O45" s="45">
        <v>2.3071391884951206E-2</v>
      </c>
      <c r="P45" s="44">
        <v>3408</v>
      </c>
      <c r="Q45" s="45">
        <v>4.8050080365451317E-2</v>
      </c>
      <c r="R45" s="44">
        <v>298</v>
      </c>
      <c r="S45" s="79">
        <v>6.8981481481481477E-2</v>
      </c>
    </row>
    <row r="46" spans="10:19" x14ac:dyDescent="0.3">
      <c r="J46" s="14" t="s">
        <v>103</v>
      </c>
      <c r="K46" s="74" t="s">
        <v>87</v>
      </c>
      <c r="L46" s="44">
        <v>250</v>
      </c>
      <c r="M46" s="45">
        <v>5.1834957495334854E-3</v>
      </c>
      <c r="N46" s="44">
        <v>427</v>
      </c>
      <c r="O46" s="45">
        <v>8.7724704673857214E-3</v>
      </c>
      <c r="P46" s="44">
        <v>1432</v>
      </c>
      <c r="Q46" s="45">
        <v>2.0190057242760059E-2</v>
      </c>
      <c r="R46" s="44">
        <v>98</v>
      </c>
      <c r="S46" s="79">
        <v>2.2685185185185187E-2</v>
      </c>
    </row>
    <row r="47" spans="10:19" x14ac:dyDescent="0.3">
      <c r="J47" s="14" t="s">
        <v>103</v>
      </c>
      <c r="K47" s="74" t="s">
        <v>100</v>
      </c>
      <c r="L47" s="44">
        <v>1356</v>
      </c>
      <c r="M47" s="45">
        <v>2.8115280945469626E-2</v>
      </c>
      <c r="N47" s="44">
        <v>1269</v>
      </c>
      <c r="O47" s="45">
        <v>2.6070878274268103E-2</v>
      </c>
      <c r="P47" s="44">
        <v>2550</v>
      </c>
      <c r="Q47" s="45">
        <v>3.5952965062177482E-2</v>
      </c>
      <c r="R47" s="44">
        <v>195</v>
      </c>
      <c r="S47" s="79">
        <v>4.5138888888888888E-2</v>
      </c>
    </row>
    <row r="48" spans="10:19" x14ac:dyDescent="0.3">
      <c r="J48" s="113" t="s">
        <v>5</v>
      </c>
      <c r="K48" s="113"/>
      <c r="L48" s="46">
        <v>48230</v>
      </c>
      <c r="M48" s="47">
        <v>1</v>
      </c>
      <c r="N48" s="46">
        <v>48675</v>
      </c>
      <c r="O48" s="47">
        <v>1</v>
      </c>
      <c r="P48" s="46">
        <v>70926</v>
      </c>
      <c r="Q48" s="47">
        <v>1</v>
      </c>
      <c r="R48" s="46">
        <v>4320</v>
      </c>
      <c r="S48" s="80">
        <v>1</v>
      </c>
    </row>
    <row r="49" spans="10:19" x14ac:dyDescent="0.3">
      <c r="J49" s="50" t="s">
        <v>23</v>
      </c>
      <c r="L49" s="71"/>
      <c r="M49" s="71"/>
      <c r="N49" s="71"/>
      <c r="O49" s="71"/>
      <c r="P49" s="71"/>
      <c r="Q49" s="71"/>
      <c r="R49" s="71"/>
      <c r="S49" s="71"/>
    </row>
    <row r="51" spans="10:19" x14ac:dyDescent="0.3">
      <c r="L51" s="71"/>
      <c r="M51" s="71"/>
      <c r="N51" s="71"/>
      <c r="O51" s="71"/>
      <c r="P51" s="71"/>
      <c r="Q51" s="71"/>
      <c r="R51" s="71"/>
      <c r="S51" s="71"/>
    </row>
  </sheetData>
  <mergeCells count="16">
    <mergeCell ref="R6:S6"/>
    <mergeCell ref="L29:M29"/>
    <mergeCell ref="N29:O29"/>
    <mergeCell ref="P29:Q29"/>
    <mergeCell ref="R29:S29"/>
    <mergeCell ref="L6:M6"/>
    <mergeCell ref="J48:K48"/>
    <mergeCell ref="C6:D6"/>
    <mergeCell ref="E6:F6"/>
    <mergeCell ref="N6:O6"/>
    <mergeCell ref="P6:Q6"/>
    <mergeCell ref="K6:K7"/>
    <mergeCell ref="J29:J30"/>
    <mergeCell ref="K29:K30"/>
    <mergeCell ref="J25:K25"/>
    <mergeCell ref="J6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5:S26"/>
  <sheetViews>
    <sheetView showGridLines="0" zoomScaleNormal="100" workbookViewId="0">
      <selection activeCell="B6" sqref="B6:B7"/>
    </sheetView>
  </sheetViews>
  <sheetFormatPr baseColWidth="10" defaultRowHeight="14.4" x14ac:dyDescent="0.3"/>
  <cols>
    <col min="1" max="1" width="2.77734375" customWidth="1"/>
    <col min="2" max="2" width="15.5546875" customWidth="1"/>
    <col min="11" max="11" width="66.21875" bestFit="1" customWidth="1"/>
  </cols>
  <sheetData>
    <row r="5" spans="2:19" x14ac:dyDescent="0.3">
      <c r="B5" s="11" t="s">
        <v>129</v>
      </c>
      <c r="C5" s="12"/>
      <c r="D5" s="12"/>
      <c r="E5" s="12"/>
      <c r="F5" s="12"/>
      <c r="G5" s="12"/>
      <c r="H5" s="12"/>
      <c r="J5" s="11" t="s">
        <v>130</v>
      </c>
      <c r="K5" s="12"/>
      <c r="L5" s="12"/>
      <c r="M5" s="12"/>
      <c r="N5" s="12"/>
      <c r="O5" s="12"/>
      <c r="P5" s="12"/>
      <c r="Q5" s="12"/>
      <c r="R5" s="12"/>
      <c r="S5" s="12"/>
    </row>
    <row r="6" spans="2:19" x14ac:dyDescent="0.3">
      <c r="B6" s="106" t="s">
        <v>81</v>
      </c>
      <c r="C6" s="100" t="s">
        <v>0</v>
      </c>
      <c r="D6" s="101"/>
      <c r="E6" s="100" t="s">
        <v>1</v>
      </c>
      <c r="F6" s="101"/>
      <c r="G6" s="108" t="s">
        <v>5</v>
      </c>
      <c r="H6" s="97"/>
      <c r="J6" s="109" t="s">
        <v>84</v>
      </c>
      <c r="K6" s="93" t="s">
        <v>83</v>
      </c>
      <c r="L6" s="93" t="s">
        <v>77</v>
      </c>
      <c r="M6" s="93"/>
      <c r="N6" s="93" t="s">
        <v>78</v>
      </c>
      <c r="O6" s="93"/>
      <c r="P6" s="93" t="s">
        <v>79</v>
      </c>
      <c r="Q6" s="93"/>
      <c r="R6" s="93" t="s">
        <v>80</v>
      </c>
      <c r="S6" s="93"/>
    </row>
    <row r="7" spans="2:19" ht="24" x14ac:dyDescent="0.3">
      <c r="B7" s="107"/>
      <c r="C7" s="59" t="s">
        <v>3</v>
      </c>
      <c r="D7" s="60" t="s">
        <v>4</v>
      </c>
      <c r="E7" s="59" t="s">
        <v>3</v>
      </c>
      <c r="F7" s="60" t="s">
        <v>4</v>
      </c>
      <c r="G7" s="81" t="s">
        <v>3</v>
      </c>
      <c r="H7" s="60" t="s">
        <v>4</v>
      </c>
      <c r="J7" s="109"/>
      <c r="K7" s="93"/>
      <c r="L7" s="90" t="s">
        <v>3</v>
      </c>
      <c r="M7" s="84" t="s">
        <v>4</v>
      </c>
      <c r="N7" s="90" t="s">
        <v>3</v>
      </c>
      <c r="O7" s="84" t="s">
        <v>4</v>
      </c>
      <c r="P7" s="90" t="s">
        <v>3</v>
      </c>
      <c r="Q7" s="84" t="s">
        <v>4</v>
      </c>
      <c r="R7" s="90" t="s">
        <v>3</v>
      </c>
      <c r="S7" s="84" t="s">
        <v>4</v>
      </c>
    </row>
    <row r="8" spans="2:19" x14ac:dyDescent="0.3">
      <c r="B8" s="37" t="s">
        <v>77</v>
      </c>
      <c r="C8" s="10">
        <v>2669</v>
      </c>
      <c r="D8" s="7">
        <f>C8/G8</f>
        <v>0.91749742179443106</v>
      </c>
      <c r="E8" s="10">
        <v>240</v>
      </c>
      <c r="F8" s="7">
        <f>E8/G8</f>
        <v>8.250257820556893E-2</v>
      </c>
      <c r="G8" s="82">
        <v>2909</v>
      </c>
      <c r="H8" s="62">
        <v>1.6556253699403542E-2</v>
      </c>
      <c r="J8" s="14" t="s">
        <v>102</v>
      </c>
      <c r="K8" s="34" t="s">
        <v>89</v>
      </c>
      <c r="L8" s="44">
        <v>2463</v>
      </c>
      <c r="M8" s="45">
        <v>0.84668270883465113</v>
      </c>
      <c r="N8" s="44">
        <v>29590</v>
      </c>
      <c r="O8" s="45">
        <v>0.42527199298638957</v>
      </c>
      <c r="P8" s="44">
        <v>35679</v>
      </c>
      <c r="Q8" s="45">
        <v>0.38631614279372434</v>
      </c>
      <c r="R8" s="44">
        <v>4637</v>
      </c>
      <c r="S8" s="45">
        <v>0.42701906252877797</v>
      </c>
    </row>
    <row r="9" spans="2:19" x14ac:dyDescent="0.3">
      <c r="B9" s="37" t="s">
        <v>78</v>
      </c>
      <c r="C9" s="10">
        <v>39852</v>
      </c>
      <c r="D9" s="7">
        <f t="shared" ref="D9:D11" si="0">C9/G9</f>
        <v>0.57275902211874274</v>
      </c>
      <c r="E9" s="10">
        <v>29727</v>
      </c>
      <c r="F9" s="7">
        <f t="shared" ref="F9:F11" si="1">E9/G9</f>
        <v>0.42724097788125726</v>
      </c>
      <c r="G9" s="82">
        <v>69579</v>
      </c>
      <c r="H9" s="62">
        <v>0.39600122934025406</v>
      </c>
      <c r="J9" s="14" t="s">
        <v>102</v>
      </c>
      <c r="K9" s="34" t="s">
        <v>90</v>
      </c>
      <c r="L9" s="44">
        <v>11</v>
      </c>
      <c r="M9" s="45">
        <v>3.7813681677552422E-3</v>
      </c>
      <c r="N9" s="44">
        <v>766</v>
      </c>
      <c r="O9" s="45">
        <v>1.1009068828238405E-2</v>
      </c>
      <c r="P9" s="44">
        <v>2203</v>
      </c>
      <c r="Q9" s="45">
        <v>2.3853091806793205E-2</v>
      </c>
      <c r="R9" s="44">
        <v>578</v>
      </c>
      <c r="S9" s="45">
        <v>5.3227737360714615E-2</v>
      </c>
    </row>
    <row r="10" spans="2:19" x14ac:dyDescent="0.3">
      <c r="B10" s="37" t="s">
        <v>79</v>
      </c>
      <c r="C10" s="10">
        <v>50492</v>
      </c>
      <c r="D10" s="7">
        <f t="shared" si="0"/>
        <v>0.54670463527399116</v>
      </c>
      <c r="E10" s="10">
        <v>41865</v>
      </c>
      <c r="F10" s="7">
        <f t="shared" si="1"/>
        <v>0.45329536472600884</v>
      </c>
      <c r="G10" s="82">
        <v>92357</v>
      </c>
      <c r="H10" s="62">
        <v>0.52563971224331829</v>
      </c>
      <c r="J10" s="14" t="s">
        <v>102</v>
      </c>
      <c r="K10" s="34" t="s">
        <v>91</v>
      </c>
      <c r="L10" s="44" t="s">
        <v>104</v>
      </c>
      <c r="M10" s="45" t="s">
        <v>104</v>
      </c>
      <c r="N10" s="44">
        <v>17</v>
      </c>
      <c r="O10" s="45">
        <v>2.4432659279380271E-4</v>
      </c>
      <c r="P10" s="44">
        <v>37</v>
      </c>
      <c r="Q10" s="45">
        <v>4.0061933583810646E-4</v>
      </c>
      <c r="R10" s="44" t="s">
        <v>104</v>
      </c>
      <c r="S10" s="45" t="s">
        <v>104</v>
      </c>
    </row>
    <row r="11" spans="2:19" x14ac:dyDescent="0.3">
      <c r="B11" s="40" t="s">
        <v>80</v>
      </c>
      <c r="C11" s="28">
        <v>7363</v>
      </c>
      <c r="D11" s="9">
        <f t="shared" si="0"/>
        <v>0.67805506952758077</v>
      </c>
      <c r="E11" s="28">
        <v>3496</v>
      </c>
      <c r="F11" s="9">
        <f t="shared" si="1"/>
        <v>0.32194493047241918</v>
      </c>
      <c r="G11" s="83">
        <v>10859</v>
      </c>
      <c r="H11" s="64">
        <v>6.1802804717024089E-2</v>
      </c>
      <c r="J11" s="14" t="s">
        <v>102</v>
      </c>
      <c r="K11" s="34" t="s">
        <v>92</v>
      </c>
      <c r="L11" s="44">
        <v>106</v>
      </c>
      <c r="M11" s="45">
        <v>3.6438638707459607E-2</v>
      </c>
      <c r="N11" s="44">
        <v>3824</v>
      </c>
      <c r="O11" s="45">
        <v>5.4959111226088334E-2</v>
      </c>
      <c r="P11" s="44">
        <v>6133</v>
      </c>
      <c r="Q11" s="45">
        <v>6.6405361802570465E-2</v>
      </c>
      <c r="R11" s="44">
        <v>1375</v>
      </c>
      <c r="S11" s="45">
        <v>0.12662307763145778</v>
      </c>
    </row>
    <row r="12" spans="2:19" x14ac:dyDescent="0.3">
      <c r="B12" s="50" t="s">
        <v>23</v>
      </c>
      <c r="C12" s="12"/>
      <c r="D12" s="12"/>
      <c r="E12" s="12"/>
      <c r="F12" s="12"/>
      <c r="G12" s="12"/>
      <c r="H12" s="12"/>
      <c r="J12" s="14" t="s">
        <v>102</v>
      </c>
      <c r="K12" s="34" t="s">
        <v>93</v>
      </c>
      <c r="L12" s="44">
        <v>9</v>
      </c>
      <c r="M12" s="45">
        <v>3.0938466827088347E-3</v>
      </c>
      <c r="N12" s="44">
        <v>289</v>
      </c>
      <c r="O12" s="45">
        <v>4.1535520774946466E-3</v>
      </c>
      <c r="P12" s="44">
        <v>329</v>
      </c>
      <c r="Q12" s="45">
        <v>3.562263824073974E-3</v>
      </c>
      <c r="R12" s="44">
        <v>34</v>
      </c>
      <c r="S12" s="45">
        <v>3.1310433741596833E-3</v>
      </c>
    </row>
    <row r="13" spans="2:19" x14ac:dyDescent="0.3">
      <c r="J13" s="14" t="s">
        <v>102</v>
      </c>
      <c r="K13" s="34" t="s">
        <v>94</v>
      </c>
      <c r="L13" s="44">
        <v>4</v>
      </c>
      <c r="M13" s="45">
        <v>1.3750429700928155E-3</v>
      </c>
      <c r="N13" s="44">
        <v>217</v>
      </c>
      <c r="O13" s="45">
        <v>3.1187570962503052E-3</v>
      </c>
      <c r="P13" s="44">
        <v>636</v>
      </c>
      <c r="Q13" s="45">
        <v>6.8863215565685334E-3</v>
      </c>
      <c r="R13" s="44">
        <v>101</v>
      </c>
      <c r="S13" s="45">
        <v>9.3010406114743538E-3</v>
      </c>
    </row>
    <row r="14" spans="2:19" x14ac:dyDescent="0.3">
      <c r="J14" s="14" t="s">
        <v>102</v>
      </c>
      <c r="K14" s="34" t="s">
        <v>88</v>
      </c>
      <c r="L14" s="44" t="s">
        <v>104</v>
      </c>
      <c r="M14" s="45" t="s">
        <v>104</v>
      </c>
      <c r="N14" s="44">
        <v>165</v>
      </c>
      <c r="O14" s="45">
        <v>2.3714051653516148E-3</v>
      </c>
      <c r="P14" s="44">
        <v>210</v>
      </c>
      <c r="Q14" s="45">
        <v>2.2737854196216854E-3</v>
      </c>
      <c r="R14" s="44">
        <v>18</v>
      </c>
      <c r="S14" s="45">
        <v>1.6576111980845382E-3</v>
      </c>
    </row>
    <row r="15" spans="2:19" x14ac:dyDescent="0.3">
      <c r="J15" s="14" t="s">
        <v>102</v>
      </c>
      <c r="K15" s="34" t="s">
        <v>101</v>
      </c>
      <c r="L15" s="44">
        <v>9</v>
      </c>
      <c r="M15" s="45">
        <v>3.0938466827088347E-3</v>
      </c>
      <c r="N15" s="44">
        <v>1184</v>
      </c>
      <c r="O15" s="45">
        <v>1.7016628580462496E-2</v>
      </c>
      <c r="P15" s="44">
        <v>1610</v>
      </c>
      <c r="Q15" s="45">
        <v>1.7432354883766255E-2</v>
      </c>
      <c r="R15" s="44">
        <v>84</v>
      </c>
      <c r="S15" s="45">
        <v>7.7355189243945117E-3</v>
      </c>
    </row>
    <row r="16" spans="2:19" x14ac:dyDescent="0.3">
      <c r="J16" s="14" t="s">
        <v>102</v>
      </c>
      <c r="K16" s="34" t="s">
        <v>95</v>
      </c>
      <c r="L16" s="44">
        <v>5</v>
      </c>
      <c r="M16" s="45">
        <v>1.7188037126160192E-3</v>
      </c>
      <c r="N16" s="44">
        <v>1491</v>
      </c>
      <c r="O16" s="45">
        <v>2.1428879403268229E-2</v>
      </c>
      <c r="P16" s="44">
        <v>363</v>
      </c>
      <c r="Q16" s="45">
        <v>3.9304005110603422E-3</v>
      </c>
      <c r="R16" s="44">
        <v>41</v>
      </c>
      <c r="S16" s="45">
        <v>3.7756699511925593E-3</v>
      </c>
    </row>
    <row r="17" spans="10:19" x14ac:dyDescent="0.3">
      <c r="J17" s="14" t="s">
        <v>102</v>
      </c>
      <c r="K17" s="34" t="s">
        <v>86</v>
      </c>
      <c r="L17" s="44">
        <v>2</v>
      </c>
      <c r="M17" s="45">
        <v>6.8752148504640774E-4</v>
      </c>
      <c r="N17" s="44">
        <v>677</v>
      </c>
      <c r="O17" s="45">
        <v>9.7299472542002607E-3</v>
      </c>
      <c r="P17" s="44">
        <v>1568</v>
      </c>
      <c r="Q17" s="45">
        <v>1.6977597799841919E-2</v>
      </c>
      <c r="R17" s="44">
        <v>273</v>
      </c>
      <c r="S17" s="45">
        <v>2.5140436504282163E-2</v>
      </c>
    </row>
    <row r="18" spans="10:19" x14ac:dyDescent="0.3">
      <c r="J18" s="14" t="s">
        <v>102</v>
      </c>
      <c r="K18" s="34" t="s">
        <v>96</v>
      </c>
      <c r="L18" s="44">
        <v>60</v>
      </c>
      <c r="M18" s="45">
        <v>2.0625644551392232E-2</v>
      </c>
      <c r="N18" s="44">
        <v>1632</v>
      </c>
      <c r="O18" s="45">
        <v>2.3455352908205062E-2</v>
      </c>
      <c r="P18" s="44">
        <v>1724</v>
      </c>
      <c r="Q18" s="45">
        <v>1.8666695540132314E-2</v>
      </c>
      <c r="R18" s="44">
        <v>222</v>
      </c>
      <c r="S18" s="45">
        <v>2.0443871443042636E-2</v>
      </c>
    </row>
    <row r="19" spans="10:19" x14ac:dyDescent="0.3">
      <c r="J19" s="14" t="s">
        <v>103</v>
      </c>
      <c r="K19" s="34" t="s">
        <v>97</v>
      </c>
      <c r="L19" s="44">
        <v>59</v>
      </c>
      <c r="M19" s="45">
        <v>2.0281883808869028E-2</v>
      </c>
      <c r="N19" s="44">
        <v>14319</v>
      </c>
      <c r="O19" s="45">
        <v>0.20579485189496832</v>
      </c>
      <c r="P19" s="44">
        <v>19555</v>
      </c>
      <c r="Q19" s="45">
        <v>0.2117327327652479</v>
      </c>
      <c r="R19" s="44">
        <v>1105</v>
      </c>
      <c r="S19" s="45">
        <v>0.1017589096601897</v>
      </c>
    </row>
    <row r="20" spans="10:19" x14ac:dyDescent="0.3">
      <c r="J20" s="14" t="s">
        <v>103</v>
      </c>
      <c r="K20" s="34" t="s">
        <v>98</v>
      </c>
      <c r="L20" s="44">
        <v>105</v>
      </c>
      <c r="M20" s="45">
        <v>3.6094877964936406E-2</v>
      </c>
      <c r="N20" s="44">
        <v>11190</v>
      </c>
      <c r="O20" s="45">
        <v>0.16082438666839133</v>
      </c>
      <c r="P20" s="44">
        <v>13618</v>
      </c>
      <c r="Q20" s="45">
        <v>0.14744957068765768</v>
      </c>
      <c r="R20" s="44">
        <v>1056</v>
      </c>
      <c r="S20" s="45">
        <v>9.7246523620959577E-2</v>
      </c>
    </row>
    <row r="21" spans="10:19" x14ac:dyDescent="0.3">
      <c r="J21" s="14" t="s">
        <v>103</v>
      </c>
      <c r="K21" s="34" t="s">
        <v>85</v>
      </c>
      <c r="L21" s="44">
        <v>23</v>
      </c>
      <c r="M21" s="45">
        <v>7.9064970780336891E-3</v>
      </c>
      <c r="N21" s="44">
        <v>379</v>
      </c>
      <c r="O21" s="45">
        <v>5.4470458040500724E-3</v>
      </c>
      <c r="P21" s="44">
        <v>777</v>
      </c>
      <c r="Q21" s="45">
        <v>8.4130060526002356E-3</v>
      </c>
      <c r="R21" s="44">
        <v>87</v>
      </c>
      <c r="S21" s="45">
        <v>8.0117874574086017E-3</v>
      </c>
    </row>
    <row r="22" spans="10:19" x14ac:dyDescent="0.3">
      <c r="J22" s="14" t="s">
        <v>103</v>
      </c>
      <c r="K22" s="34" t="s">
        <v>99</v>
      </c>
      <c r="L22" s="44">
        <v>11</v>
      </c>
      <c r="M22" s="45">
        <v>3.7813681677552422E-3</v>
      </c>
      <c r="N22" s="44">
        <v>1683</v>
      </c>
      <c r="O22" s="45">
        <v>2.4188332686586472E-2</v>
      </c>
      <c r="P22" s="44">
        <v>3292</v>
      </c>
      <c r="Q22" s="45">
        <v>3.564429333997423E-2</v>
      </c>
      <c r="R22" s="44">
        <v>362</v>
      </c>
      <c r="S22" s="45">
        <v>3.3336402983700157E-2</v>
      </c>
    </row>
    <row r="23" spans="10:19" x14ac:dyDescent="0.3">
      <c r="J23" s="14" t="s">
        <v>103</v>
      </c>
      <c r="K23" s="34" t="s">
        <v>87</v>
      </c>
      <c r="L23" s="44">
        <v>3</v>
      </c>
      <c r="M23" s="45">
        <v>1.0312822275696115E-3</v>
      </c>
      <c r="N23" s="44">
        <v>706</v>
      </c>
      <c r="O23" s="45">
        <v>1.0146739677201455E-2</v>
      </c>
      <c r="P23" s="44">
        <v>1281</v>
      </c>
      <c r="Q23" s="45">
        <v>1.3870091059692282E-2</v>
      </c>
      <c r="R23" s="44">
        <v>235</v>
      </c>
      <c r="S23" s="45">
        <v>2.1641035086103693E-2</v>
      </c>
    </row>
    <row r="24" spans="10:19" x14ac:dyDescent="0.3">
      <c r="J24" s="14" t="s">
        <v>103</v>
      </c>
      <c r="K24" s="34" t="s">
        <v>100</v>
      </c>
      <c r="L24" s="44">
        <v>39</v>
      </c>
      <c r="M24" s="45">
        <v>1.3406668958404951E-2</v>
      </c>
      <c r="N24" s="44">
        <v>1450</v>
      </c>
      <c r="O24" s="45">
        <v>2.0839621150059644E-2</v>
      </c>
      <c r="P24" s="44">
        <v>3342</v>
      </c>
      <c r="Q24" s="45">
        <v>3.6185670820836534E-2</v>
      </c>
      <c r="R24" s="44">
        <v>651</v>
      </c>
      <c r="S24" s="45">
        <v>5.9950271664057461E-2</v>
      </c>
    </row>
    <row r="25" spans="10:19" x14ac:dyDescent="0.3">
      <c r="J25" s="93" t="s">
        <v>5</v>
      </c>
      <c r="K25" s="93"/>
      <c r="L25" s="46">
        <v>2909</v>
      </c>
      <c r="M25" s="47">
        <v>1</v>
      </c>
      <c r="N25" s="46">
        <v>69579</v>
      </c>
      <c r="O25" s="47">
        <v>1</v>
      </c>
      <c r="P25" s="46">
        <v>92357</v>
      </c>
      <c r="Q25" s="47">
        <v>1</v>
      </c>
      <c r="R25" s="46">
        <v>10859</v>
      </c>
      <c r="S25" s="47">
        <v>1</v>
      </c>
    </row>
    <row r="26" spans="10:19" x14ac:dyDescent="0.3">
      <c r="J26" s="50" t="s">
        <v>23</v>
      </c>
    </row>
  </sheetData>
  <mergeCells count="11">
    <mergeCell ref="B6:B7"/>
    <mergeCell ref="C6:D6"/>
    <mergeCell ref="E6:F6"/>
    <mergeCell ref="G6:H6"/>
    <mergeCell ref="J6:J7"/>
    <mergeCell ref="L6:M6"/>
    <mergeCell ref="N6:O6"/>
    <mergeCell ref="P6:Q6"/>
    <mergeCell ref="R6:S6"/>
    <mergeCell ref="J25:K25"/>
    <mergeCell ref="K6:K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5:V49"/>
  <sheetViews>
    <sheetView showGridLines="0" zoomScaleNormal="100" workbookViewId="0">
      <selection activeCell="B6" sqref="B6:B7"/>
    </sheetView>
  </sheetViews>
  <sheetFormatPr baseColWidth="10" defaultRowHeight="14.4" x14ac:dyDescent="0.3"/>
  <cols>
    <col min="1" max="1" width="3.77734375" customWidth="1"/>
    <col min="2" max="2" width="23.109375" customWidth="1"/>
    <col min="11" max="11" width="64.88671875" bestFit="1" customWidth="1"/>
  </cols>
  <sheetData>
    <row r="5" spans="2:22" x14ac:dyDescent="0.3">
      <c r="B5" s="11" t="s">
        <v>113</v>
      </c>
      <c r="C5" s="12"/>
      <c r="D5" s="12"/>
      <c r="E5" s="12"/>
      <c r="F5" s="12"/>
      <c r="G5" s="12"/>
      <c r="H5" s="12"/>
      <c r="J5" s="11" t="s">
        <v>131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2:22" x14ac:dyDescent="0.3">
      <c r="B6" s="98" t="s">
        <v>22</v>
      </c>
      <c r="C6" s="100" t="s">
        <v>0</v>
      </c>
      <c r="D6" s="101"/>
      <c r="E6" s="110" t="s">
        <v>1</v>
      </c>
      <c r="F6" s="111"/>
      <c r="G6" s="106" t="s">
        <v>5</v>
      </c>
      <c r="H6" s="112"/>
      <c r="J6" s="109" t="s">
        <v>84</v>
      </c>
      <c r="K6" s="93" t="s">
        <v>83</v>
      </c>
      <c r="L6" s="93" t="s">
        <v>20</v>
      </c>
      <c r="M6" s="93"/>
      <c r="N6" s="93" t="s">
        <v>19</v>
      </c>
      <c r="O6" s="93"/>
      <c r="P6" s="93" t="s">
        <v>13</v>
      </c>
      <c r="Q6" s="93"/>
      <c r="R6" s="93" t="s">
        <v>17</v>
      </c>
      <c r="S6" s="93"/>
      <c r="T6" s="42"/>
      <c r="U6" s="42"/>
      <c r="V6" s="42"/>
    </row>
    <row r="7" spans="2:22" ht="24" x14ac:dyDescent="0.3">
      <c r="B7" s="99"/>
      <c r="C7" s="59" t="s">
        <v>3</v>
      </c>
      <c r="D7" s="60" t="s">
        <v>4</v>
      </c>
      <c r="E7" s="86" t="s">
        <v>3</v>
      </c>
      <c r="F7" s="85" t="s">
        <v>4</v>
      </c>
      <c r="G7" s="65" t="s">
        <v>3</v>
      </c>
      <c r="H7" s="66" t="s">
        <v>4</v>
      </c>
      <c r="J7" s="109"/>
      <c r="K7" s="93"/>
      <c r="L7" s="90" t="s">
        <v>3</v>
      </c>
      <c r="M7" s="84" t="s">
        <v>4</v>
      </c>
      <c r="N7" s="90" t="s">
        <v>3</v>
      </c>
      <c r="O7" s="84" t="s">
        <v>4</v>
      </c>
      <c r="P7" s="90" t="s">
        <v>3</v>
      </c>
      <c r="Q7" s="84" t="s">
        <v>4</v>
      </c>
      <c r="R7" s="90" t="s">
        <v>3</v>
      </c>
      <c r="S7" s="84" t="s">
        <v>4</v>
      </c>
      <c r="V7" s="42"/>
    </row>
    <row r="8" spans="2:22" x14ac:dyDescent="0.3">
      <c r="B8" s="33" t="s">
        <v>14</v>
      </c>
      <c r="C8" s="10">
        <v>11</v>
      </c>
      <c r="D8" s="7">
        <v>0.73333333333333328</v>
      </c>
      <c r="E8" s="10">
        <v>4</v>
      </c>
      <c r="F8" s="7">
        <v>0.26666666666666666</v>
      </c>
      <c r="G8" s="61">
        <v>15</v>
      </c>
      <c r="H8" s="62">
        <v>8.5370850976642537E-5</v>
      </c>
      <c r="J8" s="14" t="s">
        <v>102</v>
      </c>
      <c r="K8" s="34" t="s">
        <v>89</v>
      </c>
      <c r="L8" s="68">
        <v>405</v>
      </c>
      <c r="M8" s="45">
        <v>0.48795180722891568</v>
      </c>
      <c r="N8" s="44">
        <v>67389</v>
      </c>
      <c r="O8" s="45">
        <v>0.40647939826403762</v>
      </c>
      <c r="P8" s="44">
        <v>4139</v>
      </c>
      <c r="Q8" s="45">
        <v>0.51692269264393653</v>
      </c>
      <c r="R8" s="68">
        <v>30</v>
      </c>
      <c r="S8" s="45">
        <v>0.375</v>
      </c>
      <c r="T8" s="42"/>
      <c r="U8" s="42"/>
      <c r="V8" s="42"/>
    </row>
    <row r="9" spans="2:22" x14ac:dyDescent="0.3">
      <c r="B9" s="35" t="s">
        <v>16</v>
      </c>
      <c r="C9" s="10">
        <v>9</v>
      </c>
      <c r="D9" s="7">
        <v>0.5625</v>
      </c>
      <c r="E9" s="10">
        <v>7</v>
      </c>
      <c r="F9" s="7">
        <v>0.4375</v>
      </c>
      <c r="G9" s="61">
        <v>16</v>
      </c>
      <c r="H9" s="62">
        <v>9.1062241041752032E-5</v>
      </c>
      <c r="J9" s="14" t="s">
        <v>102</v>
      </c>
      <c r="K9" s="34" t="s">
        <v>90</v>
      </c>
      <c r="L9" s="68">
        <v>18</v>
      </c>
      <c r="M9" s="45">
        <v>2.1686746987951807E-2</v>
      </c>
      <c r="N9" s="44">
        <v>3337</v>
      </c>
      <c r="O9" s="45">
        <v>2.0128236834009904E-2</v>
      </c>
      <c r="P9" s="44">
        <v>192</v>
      </c>
      <c r="Q9" s="45">
        <v>2.3979018358935931E-2</v>
      </c>
      <c r="R9" s="68"/>
      <c r="S9" s="45">
        <v>0</v>
      </c>
      <c r="T9" s="42"/>
      <c r="U9" s="42"/>
      <c r="V9" s="42"/>
    </row>
    <row r="10" spans="2:22" x14ac:dyDescent="0.3">
      <c r="B10" s="35" t="s">
        <v>17</v>
      </c>
      <c r="C10" s="10">
        <v>48</v>
      </c>
      <c r="D10" s="7">
        <v>0.6</v>
      </c>
      <c r="E10" s="10">
        <v>32</v>
      </c>
      <c r="F10" s="7">
        <v>0.4</v>
      </c>
      <c r="G10" s="61">
        <v>80</v>
      </c>
      <c r="H10" s="62">
        <v>4.5531120520876021E-4</v>
      </c>
      <c r="J10" s="14" t="s">
        <v>102</v>
      </c>
      <c r="K10" s="34" t="s">
        <v>91</v>
      </c>
      <c r="L10" s="68"/>
      <c r="M10" s="45">
        <v>0</v>
      </c>
      <c r="N10" s="44">
        <v>54</v>
      </c>
      <c r="O10" s="45">
        <v>3.2571914565074464E-4</v>
      </c>
      <c r="P10" s="44"/>
      <c r="Q10" s="45">
        <v>0</v>
      </c>
      <c r="R10" s="68"/>
      <c r="S10" s="45">
        <v>0</v>
      </c>
      <c r="T10" s="42"/>
      <c r="U10" s="42"/>
      <c r="V10" s="42"/>
    </row>
    <row r="11" spans="2:22" x14ac:dyDescent="0.3">
      <c r="B11" s="35" t="s">
        <v>15</v>
      </c>
      <c r="C11" s="10">
        <v>93</v>
      </c>
      <c r="D11" s="7">
        <v>0.62416107382550334</v>
      </c>
      <c r="E11" s="10">
        <v>56</v>
      </c>
      <c r="F11" s="7">
        <v>0.37583892617449666</v>
      </c>
      <c r="G11" s="61">
        <v>149</v>
      </c>
      <c r="H11" s="62">
        <v>8.4801711970131587E-4</v>
      </c>
      <c r="J11" s="14" t="s">
        <v>102</v>
      </c>
      <c r="K11" s="34" t="s">
        <v>92</v>
      </c>
      <c r="L11" s="68">
        <v>123</v>
      </c>
      <c r="M11" s="45">
        <v>0.14819277108433734</v>
      </c>
      <c r="N11" s="44">
        <v>10490</v>
      </c>
      <c r="O11" s="45">
        <v>6.3273959960672435E-2</v>
      </c>
      <c r="P11" s="44">
        <v>732</v>
      </c>
      <c r="Q11" s="45">
        <v>9.1420007493443242E-2</v>
      </c>
      <c r="R11" s="68">
        <v>1</v>
      </c>
      <c r="S11" s="45">
        <v>1.2500000000000001E-2</v>
      </c>
      <c r="T11" s="42"/>
      <c r="U11" s="42"/>
      <c r="V11" s="42"/>
    </row>
    <row r="12" spans="2:22" x14ac:dyDescent="0.3">
      <c r="B12" s="35" t="s">
        <v>18</v>
      </c>
      <c r="C12" s="10">
        <v>505</v>
      </c>
      <c r="D12" s="7">
        <v>0.61585365853658536</v>
      </c>
      <c r="E12" s="10">
        <v>315</v>
      </c>
      <c r="F12" s="7">
        <v>0.38414634146341464</v>
      </c>
      <c r="G12" s="61">
        <v>820</v>
      </c>
      <c r="H12" s="62">
        <v>4.6669398533897921E-3</v>
      </c>
      <c r="J12" s="14" t="s">
        <v>102</v>
      </c>
      <c r="K12" s="34" t="s">
        <v>93</v>
      </c>
      <c r="L12" s="68">
        <v>4</v>
      </c>
      <c r="M12" s="45">
        <v>4.8192771084337354E-3</v>
      </c>
      <c r="N12" s="44">
        <v>635</v>
      </c>
      <c r="O12" s="45">
        <v>3.8302158794115341E-3</v>
      </c>
      <c r="P12" s="44">
        <v>16</v>
      </c>
      <c r="Q12" s="45">
        <v>1.9982515299113274E-3</v>
      </c>
      <c r="R12" s="68"/>
      <c r="S12" s="45">
        <v>0</v>
      </c>
      <c r="T12" s="42"/>
      <c r="U12" s="42"/>
      <c r="V12" s="42"/>
    </row>
    <row r="13" spans="2:22" x14ac:dyDescent="0.3">
      <c r="B13" s="35" t="s">
        <v>20</v>
      </c>
      <c r="C13" s="10">
        <v>594</v>
      </c>
      <c r="D13" s="7">
        <v>0.71566265060240963</v>
      </c>
      <c r="E13" s="10">
        <v>236</v>
      </c>
      <c r="F13" s="7">
        <v>0.28433734939759037</v>
      </c>
      <c r="G13" s="61">
        <v>830</v>
      </c>
      <c r="H13" s="62">
        <v>4.7238537540408871E-3</v>
      </c>
      <c r="J13" s="14" t="s">
        <v>102</v>
      </c>
      <c r="K13" s="34" t="s">
        <v>94</v>
      </c>
      <c r="L13" s="68">
        <v>5</v>
      </c>
      <c r="M13" s="45">
        <v>6.024096385542169E-3</v>
      </c>
      <c r="N13" s="44">
        <v>849</v>
      </c>
      <c r="O13" s="45">
        <v>5.1210287899533741E-3</v>
      </c>
      <c r="P13" s="44">
        <v>93</v>
      </c>
      <c r="Q13" s="45">
        <v>1.1614837017609592E-2</v>
      </c>
      <c r="R13" s="68">
        <v>8</v>
      </c>
      <c r="S13" s="45">
        <v>0.1</v>
      </c>
      <c r="T13" s="42"/>
      <c r="U13" s="42"/>
      <c r="V13" s="42"/>
    </row>
    <row r="14" spans="2:22" x14ac:dyDescent="0.3">
      <c r="B14" s="35" t="s">
        <v>13</v>
      </c>
      <c r="C14" s="10">
        <v>5496</v>
      </c>
      <c r="D14" s="7">
        <v>0.68639940052454107</v>
      </c>
      <c r="E14" s="10">
        <v>2511</v>
      </c>
      <c r="F14" s="7">
        <v>0.31360059947545899</v>
      </c>
      <c r="G14" s="61">
        <v>8007</v>
      </c>
      <c r="H14" s="62">
        <v>4.5570960251331782E-2</v>
      </c>
      <c r="J14" s="14" t="s">
        <v>102</v>
      </c>
      <c r="K14" s="34" t="s">
        <v>88</v>
      </c>
      <c r="L14" s="68">
        <v>2</v>
      </c>
      <c r="M14" s="45">
        <v>2.4096385542168677E-3</v>
      </c>
      <c r="N14" s="44">
        <v>375</v>
      </c>
      <c r="O14" s="45">
        <v>2.2619385114635046E-3</v>
      </c>
      <c r="P14" s="44">
        <v>7</v>
      </c>
      <c r="Q14" s="45">
        <v>8.7423504433620583E-4</v>
      </c>
      <c r="R14" s="68"/>
      <c r="S14" s="45">
        <v>0</v>
      </c>
      <c r="T14" s="42"/>
      <c r="U14" s="42"/>
      <c r="V14" s="42"/>
    </row>
    <row r="15" spans="2:22" x14ac:dyDescent="0.3">
      <c r="B15" s="36" t="s">
        <v>19</v>
      </c>
      <c r="C15" s="28">
        <v>93620</v>
      </c>
      <c r="D15" s="9">
        <v>0.56470048918190208</v>
      </c>
      <c r="E15" s="28">
        <v>72167</v>
      </c>
      <c r="F15" s="9">
        <v>0.43529951081809792</v>
      </c>
      <c r="G15" s="63">
        <v>165787</v>
      </c>
      <c r="H15" s="64">
        <v>0.94355848472430903</v>
      </c>
      <c r="J15" s="14" t="s">
        <v>102</v>
      </c>
      <c r="K15" s="34" t="s">
        <v>101</v>
      </c>
      <c r="L15" s="68">
        <v>11</v>
      </c>
      <c r="M15" s="45">
        <v>1.3253012048192771E-2</v>
      </c>
      <c r="N15" s="44">
        <v>2804</v>
      </c>
      <c r="O15" s="45">
        <v>1.6913268229716442E-2</v>
      </c>
      <c r="P15" s="44">
        <v>47</v>
      </c>
      <c r="Q15" s="45">
        <v>5.8698638691145246E-3</v>
      </c>
      <c r="R15" s="68">
        <v>3</v>
      </c>
      <c r="S15" s="45">
        <v>3.7499999999999999E-2</v>
      </c>
      <c r="T15" s="42"/>
      <c r="U15" s="42"/>
      <c r="V15" s="42"/>
    </row>
    <row r="16" spans="2:22" x14ac:dyDescent="0.3">
      <c r="B16" s="50" t="s">
        <v>23</v>
      </c>
      <c r="C16" s="12"/>
      <c r="D16" s="12"/>
      <c r="E16" s="12"/>
      <c r="F16" s="12"/>
      <c r="G16" s="12"/>
      <c r="H16" s="12"/>
      <c r="J16" s="14" t="s">
        <v>102</v>
      </c>
      <c r="K16" s="34" t="s">
        <v>95</v>
      </c>
      <c r="L16" s="68">
        <v>2</v>
      </c>
      <c r="M16" s="45">
        <v>2.4096385542168677E-3</v>
      </c>
      <c r="N16" s="44">
        <v>1849</v>
      </c>
      <c r="O16" s="45">
        <v>1.1152864820522719E-2</v>
      </c>
      <c r="P16" s="44">
        <v>34</v>
      </c>
      <c r="Q16" s="45">
        <v>4.246284501061571E-3</v>
      </c>
      <c r="R16" s="68">
        <v>1</v>
      </c>
      <c r="S16" s="45">
        <v>1.2500000000000001E-2</v>
      </c>
      <c r="T16" s="42"/>
      <c r="U16" s="42"/>
      <c r="V16" s="42"/>
    </row>
    <row r="17" spans="10:22" x14ac:dyDescent="0.3">
      <c r="J17" s="14" t="s">
        <v>102</v>
      </c>
      <c r="K17" s="34" t="s">
        <v>86</v>
      </c>
      <c r="L17" s="68">
        <v>6</v>
      </c>
      <c r="M17" s="45">
        <v>7.2289156626506026E-3</v>
      </c>
      <c r="N17" s="44">
        <v>2410</v>
      </c>
      <c r="O17" s="45">
        <v>1.4536724833672122E-2</v>
      </c>
      <c r="P17" s="44">
        <v>74</v>
      </c>
      <c r="Q17" s="45">
        <v>9.2419133258398907E-3</v>
      </c>
      <c r="R17" s="68">
        <v>3</v>
      </c>
      <c r="S17" s="45">
        <v>3.7499999999999999E-2</v>
      </c>
      <c r="T17" s="42"/>
      <c r="U17" s="42"/>
      <c r="V17" s="42"/>
    </row>
    <row r="18" spans="10:22" x14ac:dyDescent="0.3">
      <c r="J18" s="14" t="s">
        <v>102</v>
      </c>
      <c r="K18" s="34" t="s">
        <v>96</v>
      </c>
      <c r="L18" s="68">
        <v>18</v>
      </c>
      <c r="M18" s="45">
        <v>2.1686746987951807E-2</v>
      </c>
      <c r="N18" s="44">
        <v>3428</v>
      </c>
      <c r="O18" s="45">
        <v>2.0677133912791714E-2</v>
      </c>
      <c r="P18" s="44">
        <v>162</v>
      </c>
      <c r="Q18" s="45">
        <v>2.0232296740352193E-2</v>
      </c>
      <c r="R18" s="68">
        <v>2</v>
      </c>
      <c r="S18" s="45">
        <v>2.5000000000000001E-2</v>
      </c>
      <c r="T18" s="42"/>
      <c r="U18" s="42"/>
      <c r="V18" s="42"/>
    </row>
    <row r="19" spans="10:22" x14ac:dyDescent="0.3">
      <c r="J19" s="14" t="s">
        <v>103</v>
      </c>
      <c r="K19" s="34" t="s">
        <v>97</v>
      </c>
      <c r="L19" s="68">
        <v>94</v>
      </c>
      <c r="M19" s="45">
        <v>0.11325301204819277</v>
      </c>
      <c r="N19" s="44">
        <v>33862</v>
      </c>
      <c r="O19" s="45">
        <v>0.20425003166713915</v>
      </c>
      <c r="P19" s="44">
        <v>920</v>
      </c>
      <c r="Q19" s="45">
        <v>0.11489946296990133</v>
      </c>
      <c r="R19" s="68">
        <v>8</v>
      </c>
      <c r="S19" s="45">
        <v>0.1</v>
      </c>
      <c r="T19" s="42"/>
      <c r="U19" s="42"/>
      <c r="V19" s="42"/>
    </row>
    <row r="20" spans="10:22" x14ac:dyDescent="0.3">
      <c r="J20" s="14" t="s">
        <v>103</v>
      </c>
      <c r="K20" s="34" t="s">
        <v>98</v>
      </c>
      <c r="L20" s="68">
        <v>79</v>
      </c>
      <c r="M20" s="45">
        <v>9.5180722891566261E-2</v>
      </c>
      <c r="N20" s="44">
        <v>24886</v>
      </c>
      <c r="O20" s="45">
        <v>0.15010827145674871</v>
      </c>
      <c r="P20" s="44">
        <v>838</v>
      </c>
      <c r="Q20" s="45">
        <v>0.10465842387910579</v>
      </c>
      <c r="R20" s="68">
        <v>11</v>
      </c>
      <c r="S20" s="45">
        <v>0.13750000000000001</v>
      </c>
      <c r="T20" s="42"/>
      <c r="U20" s="42"/>
      <c r="V20" s="42"/>
    </row>
    <row r="21" spans="10:22" x14ac:dyDescent="0.3">
      <c r="J21" s="14" t="s">
        <v>103</v>
      </c>
      <c r="K21" s="34" t="s">
        <v>85</v>
      </c>
      <c r="L21" s="68">
        <v>5</v>
      </c>
      <c r="M21" s="45">
        <v>6.024096385542169E-3</v>
      </c>
      <c r="N21" s="44">
        <v>1105</v>
      </c>
      <c r="O21" s="45">
        <v>6.6651788137791265E-3</v>
      </c>
      <c r="P21" s="44">
        <v>152</v>
      </c>
      <c r="Q21" s="45">
        <v>1.8983389534157614E-2</v>
      </c>
      <c r="R21" s="68">
        <v>1</v>
      </c>
      <c r="S21" s="45">
        <v>1.2500000000000001E-2</v>
      </c>
      <c r="T21" s="42"/>
      <c r="U21" s="42"/>
      <c r="V21" s="42"/>
    </row>
    <row r="22" spans="10:22" x14ac:dyDescent="0.3">
      <c r="J22" s="14" t="s">
        <v>103</v>
      </c>
      <c r="K22" s="34" t="s">
        <v>99</v>
      </c>
      <c r="L22" s="68">
        <v>13</v>
      </c>
      <c r="M22" s="45">
        <v>1.566265060240964E-2</v>
      </c>
      <c r="N22" s="44">
        <v>5148</v>
      </c>
      <c r="O22" s="45">
        <v>3.1051891885370986E-2</v>
      </c>
      <c r="P22" s="44">
        <v>153</v>
      </c>
      <c r="Q22" s="45">
        <v>1.9108280254777069E-2</v>
      </c>
      <c r="R22" s="68">
        <v>3</v>
      </c>
      <c r="S22" s="45">
        <v>3.7499999999999999E-2</v>
      </c>
      <c r="T22" s="42"/>
      <c r="U22" s="42"/>
      <c r="V22" s="42"/>
    </row>
    <row r="23" spans="10:22" x14ac:dyDescent="0.3">
      <c r="J23" s="14" t="s">
        <v>103</v>
      </c>
      <c r="K23" s="34" t="s">
        <v>87</v>
      </c>
      <c r="L23" s="68">
        <v>6</v>
      </c>
      <c r="M23" s="45">
        <v>7.2289156626506026E-3</v>
      </c>
      <c r="N23" s="44">
        <v>2150</v>
      </c>
      <c r="O23" s="45">
        <v>1.2968447465724092E-2</v>
      </c>
      <c r="P23" s="44">
        <v>53</v>
      </c>
      <c r="Q23" s="45">
        <v>6.6192081928312723E-3</v>
      </c>
      <c r="R23" s="68">
        <v>1</v>
      </c>
      <c r="S23" s="45">
        <v>1.2500000000000001E-2</v>
      </c>
      <c r="T23" s="42"/>
      <c r="U23" s="42"/>
      <c r="V23" s="42"/>
    </row>
    <row r="24" spans="10:22" x14ac:dyDescent="0.3">
      <c r="J24" s="14" t="s">
        <v>103</v>
      </c>
      <c r="K24" s="34" t="s">
        <v>100</v>
      </c>
      <c r="L24" s="68">
        <v>39</v>
      </c>
      <c r="M24" s="45">
        <v>4.6987951807228916E-2</v>
      </c>
      <c r="N24" s="44">
        <v>5016</v>
      </c>
      <c r="O24" s="45">
        <v>3.0255689529335834E-2</v>
      </c>
      <c r="P24" s="44">
        <v>395</v>
      </c>
      <c r="Q24" s="45">
        <v>4.93318346446859E-2</v>
      </c>
      <c r="R24" s="68">
        <v>8</v>
      </c>
      <c r="S24" s="45">
        <v>0.1</v>
      </c>
      <c r="T24" s="42"/>
      <c r="U24" s="42"/>
      <c r="V24" s="42"/>
    </row>
    <row r="25" spans="10:22" x14ac:dyDescent="0.3">
      <c r="J25" s="93" t="s">
        <v>5</v>
      </c>
      <c r="K25" s="93"/>
      <c r="L25" s="48">
        <v>830</v>
      </c>
      <c r="M25" s="47">
        <v>1</v>
      </c>
      <c r="N25" s="46">
        <v>165787</v>
      </c>
      <c r="O25" s="47">
        <v>1</v>
      </c>
      <c r="P25" s="46">
        <v>8007</v>
      </c>
      <c r="Q25" s="47">
        <v>1</v>
      </c>
      <c r="R25" s="48">
        <v>80</v>
      </c>
      <c r="S25" s="47">
        <v>1</v>
      </c>
      <c r="T25" s="42"/>
      <c r="U25" s="42"/>
      <c r="V25" s="42"/>
    </row>
    <row r="26" spans="10:22" x14ac:dyDescent="0.3">
      <c r="J26" s="50" t="s">
        <v>23</v>
      </c>
    </row>
    <row r="28" spans="10:22" x14ac:dyDescent="0.3">
      <c r="J28" s="11" t="s">
        <v>132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0:22" x14ac:dyDescent="0.3">
      <c r="J29" s="109" t="s">
        <v>84</v>
      </c>
      <c r="K29" s="93" t="s">
        <v>83</v>
      </c>
      <c r="L29" s="93" t="s">
        <v>18</v>
      </c>
      <c r="M29" s="93"/>
      <c r="N29" s="93" t="s">
        <v>14</v>
      </c>
      <c r="O29" s="93"/>
      <c r="P29" s="93" t="s">
        <v>16</v>
      </c>
      <c r="Q29" s="93"/>
      <c r="R29" s="93" t="s">
        <v>15</v>
      </c>
      <c r="S29" s="93"/>
    </row>
    <row r="30" spans="10:22" ht="24" x14ac:dyDescent="0.3">
      <c r="J30" s="109"/>
      <c r="K30" s="93"/>
      <c r="L30" s="90" t="s">
        <v>3</v>
      </c>
      <c r="M30" s="84" t="s">
        <v>4</v>
      </c>
      <c r="N30" s="90" t="s">
        <v>3</v>
      </c>
      <c r="O30" s="84" t="s">
        <v>4</v>
      </c>
      <c r="P30" s="90" t="s">
        <v>3</v>
      </c>
      <c r="Q30" s="84" t="s">
        <v>4</v>
      </c>
      <c r="R30" s="90" t="s">
        <v>3</v>
      </c>
      <c r="S30" s="84" t="s">
        <v>4</v>
      </c>
    </row>
    <row r="31" spans="10:22" x14ac:dyDescent="0.3">
      <c r="J31" s="14" t="s">
        <v>102</v>
      </c>
      <c r="K31" s="34" t="s">
        <v>89</v>
      </c>
      <c r="L31" s="68">
        <v>321</v>
      </c>
      <c r="M31" s="45">
        <v>0.39146341463414636</v>
      </c>
      <c r="N31" s="68">
        <v>9</v>
      </c>
      <c r="O31" s="45">
        <v>0.6</v>
      </c>
      <c r="P31" s="68">
        <v>4</v>
      </c>
      <c r="Q31" s="45">
        <v>0.25</v>
      </c>
      <c r="R31" s="68">
        <v>72</v>
      </c>
      <c r="S31" s="69">
        <v>0.48322147651006714</v>
      </c>
    </row>
    <row r="32" spans="10:22" x14ac:dyDescent="0.3">
      <c r="J32" s="14" t="s">
        <v>102</v>
      </c>
      <c r="K32" s="34" t="s">
        <v>90</v>
      </c>
      <c r="L32" s="68">
        <v>6</v>
      </c>
      <c r="M32" s="45">
        <v>7.3170731707317077E-3</v>
      </c>
      <c r="N32" s="68">
        <v>1</v>
      </c>
      <c r="O32" s="45">
        <v>6.6666666666666666E-2</v>
      </c>
      <c r="P32" s="68"/>
      <c r="Q32" s="45">
        <v>0</v>
      </c>
      <c r="R32" s="68">
        <v>4</v>
      </c>
      <c r="S32" s="69">
        <v>2.6845637583892617E-2</v>
      </c>
    </row>
    <row r="33" spans="10:19" x14ac:dyDescent="0.3">
      <c r="J33" s="14" t="s">
        <v>102</v>
      </c>
      <c r="K33" s="34" t="s">
        <v>91</v>
      </c>
      <c r="L33" s="68"/>
      <c r="M33" s="45">
        <v>0</v>
      </c>
      <c r="N33" s="68"/>
      <c r="O33" s="45">
        <v>0</v>
      </c>
      <c r="P33" s="68"/>
      <c r="Q33" s="45">
        <v>0</v>
      </c>
      <c r="R33" s="68"/>
      <c r="S33" s="69">
        <v>0</v>
      </c>
    </row>
    <row r="34" spans="10:19" x14ac:dyDescent="0.3">
      <c r="J34" s="14" t="s">
        <v>102</v>
      </c>
      <c r="K34" s="34" t="s">
        <v>92</v>
      </c>
      <c r="L34" s="68">
        <v>78</v>
      </c>
      <c r="M34" s="45">
        <v>9.5121951219512196E-2</v>
      </c>
      <c r="N34" s="68">
        <v>1</v>
      </c>
      <c r="O34" s="45">
        <v>6.6666666666666666E-2</v>
      </c>
      <c r="P34" s="68">
        <v>4</v>
      </c>
      <c r="Q34" s="45">
        <v>0.25</v>
      </c>
      <c r="R34" s="68">
        <v>9</v>
      </c>
      <c r="S34" s="69">
        <v>6.0402684563758392E-2</v>
      </c>
    </row>
    <row r="35" spans="10:19" x14ac:dyDescent="0.3">
      <c r="J35" s="14" t="s">
        <v>102</v>
      </c>
      <c r="K35" s="34" t="s">
        <v>93</v>
      </c>
      <c r="L35" s="68">
        <v>5</v>
      </c>
      <c r="M35" s="45">
        <v>6.0975609756097563E-3</v>
      </c>
      <c r="N35" s="68"/>
      <c r="O35" s="45">
        <v>0</v>
      </c>
      <c r="P35" s="68"/>
      <c r="Q35" s="45">
        <v>0</v>
      </c>
      <c r="R35" s="68">
        <v>1</v>
      </c>
      <c r="S35" s="69">
        <v>6.7114093959731542E-3</v>
      </c>
    </row>
    <row r="36" spans="10:19" x14ac:dyDescent="0.3">
      <c r="J36" s="14" t="s">
        <v>102</v>
      </c>
      <c r="K36" s="34" t="s">
        <v>94</v>
      </c>
      <c r="L36" s="68">
        <v>2</v>
      </c>
      <c r="M36" s="45">
        <v>2.4390243902439024E-3</v>
      </c>
      <c r="N36" s="68"/>
      <c r="O36" s="45">
        <v>0</v>
      </c>
      <c r="P36" s="68">
        <v>1</v>
      </c>
      <c r="Q36" s="45">
        <v>6.25E-2</v>
      </c>
      <c r="R36" s="68"/>
      <c r="S36" s="69">
        <v>0</v>
      </c>
    </row>
    <row r="37" spans="10:19" x14ac:dyDescent="0.3">
      <c r="J37" s="14" t="s">
        <v>102</v>
      </c>
      <c r="K37" s="34" t="s">
        <v>88</v>
      </c>
      <c r="L37" s="68">
        <v>9</v>
      </c>
      <c r="M37" s="45">
        <v>1.097560975609756E-2</v>
      </c>
      <c r="N37" s="68"/>
      <c r="O37" s="45">
        <v>0</v>
      </c>
      <c r="P37" s="68"/>
      <c r="Q37" s="45">
        <v>0</v>
      </c>
      <c r="R37" s="68"/>
      <c r="S37" s="69">
        <v>0</v>
      </c>
    </row>
    <row r="38" spans="10:19" x14ac:dyDescent="0.3">
      <c r="J38" s="14" t="s">
        <v>102</v>
      </c>
      <c r="K38" s="34" t="s">
        <v>101</v>
      </c>
      <c r="L38" s="68">
        <v>20</v>
      </c>
      <c r="M38" s="45">
        <v>2.4390243902439025E-2</v>
      </c>
      <c r="N38" s="68"/>
      <c r="O38" s="45">
        <v>0</v>
      </c>
      <c r="P38" s="68"/>
      <c r="Q38" s="45">
        <v>0</v>
      </c>
      <c r="R38" s="68">
        <v>2</v>
      </c>
      <c r="S38" s="69">
        <v>1.3422818791946308E-2</v>
      </c>
    </row>
    <row r="39" spans="10:19" x14ac:dyDescent="0.3">
      <c r="J39" s="14" t="s">
        <v>102</v>
      </c>
      <c r="K39" s="34" t="s">
        <v>95</v>
      </c>
      <c r="L39" s="68">
        <v>14</v>
      </c>
      <c r="M39" s="45">
        <v>1.7073170731707318E-2</v>
      </c>
      <c r="N39" s="68"/>
      <c r="O39" s="45">
        <v>0</v>
      </c>
      <c r="P39" s="68"/>
      <c r="Q39" s="45">
        <v>0</v>
      </c>
      <c r="R39" s="68"/>
      <c r="S39" s="69">
        <v>0</v>
      </c>
    </row>
    <row r="40" spans="10:19" x14ac:dyDescent="0.3">
      <c r="J40" s="14" t="s">
        <v>102</v>
      </c>
      <c r="K40" s="34" t="s">
        <v>86</v>
      </c>
      <c r="L40" s="68">
        <v>24</v>
      </c>
      <c r="M40" s="45">
        <v>2.9268292682926831E-2</v>
      </c>
      <c r="N40" s="68"/>
      <c r="O40" s="45">
        <v>0</v>
      </c>
      <c r="P40" s="68"/>
      <c r="Q40" s="45">
        <v>0</v>
      </c>
      <c r="R40" s="68">
        <v>3</v>
      </c>
      <c r="S40" s="69">
        <v>2.0134228187919462E-2</v>
      </c>
    </row>
    <row r="41" spans="10:19" x14ac:dyDescent="0.3">
      <c r="J41" s="14" t="s">
        <v>102</v>
      </c>
      <c r="K41" s="34" t="s">
        <v>96</v>
      </c>
      <c r="L41" s="68">
        <v>26</v>
      </c>
      <c r="M41" s="45">
        <v>3.1707317073170732E-2</v>
      </c>
      <c r="N41" s="68"/>
      <c r="O41" s="45">
        <v>0</v>
      </c>
      <c r="P41" s="68"/>
      <c r="Q41" s="45">
        <v>0</v>
      </c>
      <c r="R41" s="68">
        <v>2</v>
      </c>
      <c r="S41" s="69">
        <v>1.3422818791946308E-2</v>
      </c>
    </row>
    <row r="42" spans="10:19" x14ac:dyDescent="0.3">
      <c r="J42" s="14" t="s">
        <v>103</v>
      </c>
      <c r="K42" s="34" t="s">
        <v>97</v>
      </c>
      <c r="L42" s="68">
        <v>125</v>
      </c>
      <c r="M42" s="45">
        <v>0.1524390243902439</v>
      </c>
      <c r="N42" s="68">
        <v>2</v>
      </c>
      <c r="O42" s="45">
        <v>0.13333333333333333</v>
      </c>
      <c r="P42" s="68">
        <v>2</v>
      </c>
      <c r="Q42" s="45">
        <v>0.125</v>
      </c>
      <c r="R42" s="68">
        <v>25</v>
      </c>
      <c r="S42" s="69">
        <v>0.16778523489932887</v>
      </c>
    </row>
    <row r="43" spans="10:19" x14ac:dyDescent="0.3">
      <c r="J43" s="14" t="s">
        <v>103</v>
      </c>
      <c r="K43" s="34" t="s">
        <v>98</v>
      </c>
      <c r="L43" s="68">
        <v>129</v>
      </c>
      <c r="M43" s="45">
        <v>0.15731707317073171</v>
      </c>
      <c r="N43" s="68">
        <v>2</v>
      </c>
      <c r="O43" s="45">
        <v>0.13333333333333333</v>
      </c>
      <c r="P43" s="68">
        <v>4</v>
      </c>
      <c r="Q43" s="45">
        <v>0.25</v>
      </c>
      <c r="R43" s="68">
        <v>20</v>
      </c>
      <c r="S43" s="69">
        <v>0.13422818791946309</v>
      </c>
    </row>
    <row r="44" spans="10:19" x14ac:dyDescent="0.3">
      <c r="J44" s="14" t="s">
        <v>103</v>
      </c>
      <c r="K44" s="34" t="s">
        <v>85</v>
      </c>
      <c r="L44" s="68">
        <v>2</v>
      </c>
      <c r="M44" s="45">
        <v>2.4390243902439024E-3</v>
      </c>
      <c r="N44" s="68"/>
      <c r="O44" s="45">
        <v>0</v>
      </c>
      <c r="P44" s="68"/>
      <c r="Q44" s="45">
        <v>0</v>
      </c>
      <c r="R44" s="68">
        <v>1</v>
      </c>
      <c r="S44" s="69">
        <v>6.7114093959731542E-3</v>
      </c>
    </row>
    <row r="45" spans="10:19" x14ac:dyDescent="0.3">
      <c r="J45" s="14" t="s">
        <v>103</v>
      </c>
      <c r="K45" s="34" t="s">
        <v>99</v>
      </c>
      <c r="L45" s="68">
        <v>26</v>
      </c>
      <c r="M45" s="45">
        <v>3.1707317073170732E-2</v>
      </c>
      <c r="N45" s="68"/>
      <c r="O45" s="45">
        <v>0</v>
      </c>
      <c r="P45" s="68"/>
      <c r="Q45" s="45">
        <v>0</v>
      </c>
      <c r="R45" s="68">
        <v>5</v>
      </c>
      <c r="S45" s="69">
        <v>3.3557046979865772E-2</v>
      </c>
    </row>
    <row r="46" spans="10:19" x14ac:dyDescent="0.3">
      <c r="J46" s="14" t="s">
        <v>103</v>
      </c>
      <c r="K46" s="34" t="s">
        <v>87</v>
      </c>
      <c r="L46" s="68">
        <v>15</v>
      </c>
      <c r="M46" s="45">
        <v>1.8292682926829267E-2</v>
      </c>
      <c r="N46" s="68"/>
      <c r="O46" s="45">
        <v>0</v>
      </c>
      <c r="P46" s="68"/>
      <c r="Q46" s="45">
        <v>0</v>
      </c>
      <c r="R46" s="68"/>
      <c r="S46" s="69">
        <v>0</v>
      </c>
    </row>
    <row r="47" spans="10:19" x14ac:dyDescent="0.3">
      <c r="J47" s="14" t="s">
        <v>103</v>
      </c>
      <c r="K47" s="34" t="s">
        <v>100</v>
      </c>
      <c r="L47" s="68">
        <v>18</v>
      </c>
      <c r="M47" s="45">
        <v>2.1951219512195121E-2</v>
      </c>
      <c r="N47" s="68"/>
      <c r="O47" s="45">
        <v>0</v>
      </c>
      <c r="P47" s="68">
        <v>1</v>
      </c>
      <c r="Q47" s="45">
        <v>6.25E-2</v>
      </c>
      <c r="R47" s="68">
        <v>5</v>
      </c>
      <c r="S47" s="69">
        <v>3.3557046979865772E-2</v>
      </c>
    </row>
    <row r="48" spans="10:19" x14ac:dyDescent="0.3">
      <c r="J48" s="93" t="s">
        <v>5</v>
      </c>
      <c r="K48" s="93"/>
      <c r="L48" s="48">
        <v>820</v>
      </c>
      <c r="M48" s="47">
        <v>1</v>
      </c>
      <c r="N48" s="48">
        <v>15</v>
      </c>
      <c r="O48" s="47">
        <v>1</v>
      </c>
      <c r="P48" s="48">
        <v>16</v>
      </c>
      <c r="Q48" s="47">
        <v>1</v>
      </c>
      <c r="R48" s="48">
        <v>149</v>
      </c>
      <c r="S48" s="70">
        <v>1</v>
      </c>
    </row>
    <row r="49" spans="10:10" x14ac:dyDescent="0.3">
      <c r="J49" s="50" t="s">
        <v>23</v>
      </c>
    </row>
  </sheetData>
  <sortState ref="B8:H15">
    <sortCondition ref="H8"/>
  </sortState>
  <mergeCells count="18">
    <mergeCell ref="B6:B7"/>
    <mergeCell ref="C6:D6"/>
    <mergeCell ref="E6:F6"/>
    <mergeCell ref="G6:H6"/>
    <mergeCell ref="J6:J7"/>
    <mergeCell ref="J29:J30"/>
    <mergeCell ref="K29:K30"/>
    <mergeCell ref="J48:K48"/>
    <mergeCell ref="L6:M6"/>
    <mergeCell ref="N6:O6"/>
    <mergeCell ref="J25:K25"/>
    <mergeCell ref="K6:K7"/>
    <mergeCell ref="R6:S6"/>
    <mergeCell ref="L29:M29"/>
    <mergeCell ref="N29:O29"/>
    <mergeCell ref="P29:Q29"/>
    <mergeCell ref="R29:S29"/>
    <mergeCell ref="P6:Q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AC74"/>
  <sheetViews>
    <sheetView showGridLines="0" zoomScaleNormal="100" workbookViewId="0">
      <selection activeCell="B5" sqref="B5"/>
    </sheetView>
  </sheetViews>
  <sheetFormatPr baseColWidth="10" defaultRowHeight="14.4" x14ac:dyDescent="0.3"/>
  <cols>
    <col min="1" max="1" width="2.77734375" customWidth="1"/>
    <col min="2" max="2" width="21.21875" customWidth="1"/>
    <col min="11" max="11" width="66.21875" bestFit="1" customWidth="1"/>
  </cols>
  <sheetData>
    <row r="1" spans="2:29" x14ac:dyDescent="0.3"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2:29" x14ac:dyDescent="0.3"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2:29" x14ac:dyDescent="0.3"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2:29" x14ac:dyDescent="0.3"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2:29" x14ac:dyDescent="0.3">
      <c r="B5" s="11" t="s">
        <v>114</v>
      </c>
      <c r="C5" s="12"/>
      <c r="D5" s="12"/>
      <c r="E5" s="12"/>
      <c r="F5" s="12"/>
      <c r="G5" s="12"/>
      <c r="H5" s="12"/>
      <c r="J5" s="11" t="s">
        <v>115</v>
      </c>
      <c r="K5" s="1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12"/>
      <c r="Y5" s="12"/>
      <c r="Z5" s="12"/>
      <c r="AA5" s="12"/>
      <c r="AB5" s="12"/>
      <c r="AC5" s="12"/>
    </row>
    <row r="6" spans="2:29" x14ac:dyDescent="0.3">
      <c r="B6" s="102" t="s">
        <v>34</v>
      </c>
      <c r="C6" s="110" t="s">
        <v>0</v>
      </c>
      <c r="D6" s="111"/>
      <c r="E6" s="110" t="s">
        <v>1</v>
      </c>
      <c r="F6" s="111"/>
      <c r="G6" s="106" t="s">
        <v>5</v>
      </c>
      <c r="H6" s="112"/>
      <c r="J6" s="109" t="s">
        <v>84</v>
      </c>
      <c r="K6" s="93" t="s">
        <v>83</v>
      </c>
      <c r="L6" s="93" t="s">
        <v>24</v>
      </c>
      <c r="M6" s="93"/>
      <c r="N6" s="93" t="s">
        <v>20</v>
      </c>
      <c r="O6" s="93"/>
      <c r="P6" s="93" t="s">
        <v>25</v>
      </c>
      <c r="Q6" s="93"/>
      <c r="R6" s="93" t="s">
        <v>26</v>
      </c>
      <c r="S6" s="93"/>
      <c r="T6" s="93" t="s">
        <v>27</v>
      </c>
      <c r="U6" s="93"/>
      <c r="V6" s="42"/>
      <c r="W6" s="42"/>
      <c r="X6" s="12"/>
      <c r="Y6" s="12"/>
      <c r="Z6" s="12"/>
      <c r="AA6" s="12"/>
      <c r="AB6" s="12"/>
      <c r="AC6" s="12"/>
    </row>
    <row r="7" spans="2:29" ht="24" x14ac:dyDescent="0.3">
      <c r="B7" s="103"/>
      <c r="C7" s="86" t="s">
        <v>3</v>
      </c>
      <c r="D7" s="85" t="s">
        <v>4</v>
      </c>
      <c r="E7" s="86" t="s">
        <v>3</v>
      </c>
      <c r="F7" s="85" t="s">
        <v>4</v>
      </c>
      <c r="G7" s="86" t="s">
        <v>3</v>
      </c>
      <c r="H7" s="85" t="s">
        <v>4</v>
      </c>
      <c r="J7" s="109"/>
      <c r="K7" s="93"/>
      <c r="L7" s="90" t="s">
        <v>3</v>
      </c>
      <c r="M7" s="84" t="s">
        <v>4</v>
      </c>
      <c r="N7" s="90" t="s">
        <v>3</v>
      </c>
      <c r="O7" s="84" t="s">
        <v>4</v>
      </c>
      <c r="P7" s="90" t="s">
        <v>3</v>
      </c>
      <c r="Q7" s="84" t="s">
        <v>4</v>
      </c>
      <c r="R7" s="90" t="s">
        <v>3</v>
      </c>
      <c r="S7" s="84" t="s">
        <v>4</v>
      </c>
      <c r="T7" s="90" t="s">
        <v>3</v>
      </c>
      <c r="U7" s="84" t="s">
        <v>4</v>
      </c>
      <c r="V7" s="42"/>
      <c r="W7" s="42"/>
      <c r="X7" s="12"/>
      <c r="Y7" s="12"/>
      <c r="Z7" s="12"/>
      <c r="AA7" s="12"/>
      <c r="AB7" s="12"/>
      <c r="AC7" s="12"/>
    </row>
    <row r="8" spans="2:29" ht="14.4" customHeight="1" x14ac:dyDescent="0.3">
      <c r="B8" s="33" t="s">
        <v>25</v>
      </c>
      <c r="C8" s="10">
        <v>38</v>
      </c>
      <c r="D8" s="7">
        <v>0.74509803921568629</v>
      </c>
      <c r="E8" s="10">
        <v>13</v>
      </c>
      <c r="F8" s="7">
        <v>0.25490196078431371</v>
      </c>
      <c r="G8" s="61">
        <v>51</v>
      </c>
      <c r="H8" s="62">
        <v>2.9026089332058464E-4</v>
      </c>
      <c r="J8" s="14" t="s">
        <v>102</v>
      </c>
      <c r="K8" s="74" t="s">
        <v>89</v>
      </c>
      <c r="L8" s="44">
        <v>3063</v>
      </c>
      <c r="M8" s="45">
        <v>0.49387294421154465</v>
      </c>
      <c r="N8" s="44">
        <v>949</v>
      </c>
      <c r="O8" s="45">
        <v>0.49790136411332636</v>
      </c>
      <c r="P8" s="44">
        <v>25</v>
      </c>
      <c r="Q8" s="45">
        <v>0.49019607843137253</v>
      </c>
      <c r="R8" s="44">
        <v>5950</v>
      </c>
      <c r="S8" s="45">
        <v>0.43846720707442888</v>
      </c>
      <c r="T8" s="44">
        <v>143</v>
      </c>
      <c r="U8" s="45">
        <v>0.41569767441860467</v>
      </c>
      <c r="V8" s="42"/>
      <c r="W8" s="42"/>
      <c r="X8" s="12"/>
      <c r="Y8" s="12"/>
      <c r="Z8" s="12"/>
      <c r="AA8" s="12"/>
      <c r="AB8" s="12"/>
      <c r="AC8" s="12"/>
    </row>
    <row r="9" spans="2:29" x14ac:dyDescent="0.3">
      <c r="B9" s="35" t="s">
        <v>28</v>
      </c>
      <c r="C9" s="10">
        <v>73</v>
      </c>
      <c r="D9" s="7">
        <v>0.66363636363636369</v>
      </c>
      <c r="E9" s="10">
        <v>37</v>
      </c>
      <c r="F9" s="7">
        <v>0.33636363636363636</v>
      </c>
      <c r="G9" s="61">
        <v>110</v>
      </c>
      <c r="H9" s="62">
        <v>6.2605290716204523E-4</v>
      </c>
      <c r="J9" s="14" t="s">
        <v>102</v>
      </c>
      <c r="K9" s="74" t="s">
        <v>90</v>
      </c>
      <c r="L9" s="44">
        <v>92</v>
      </c>
      <c r="M9" s="45">
        <v>1.4833924540470816E-2</v>
      </c>
      <c r="N9" s="44">
        <v>33</v>
      </c>
      <c r="O9" s="45">
        <v>1.7313746065057714E-2</v>
      </c>
      <c r="P9" s="44"/>
      <c r="Q9" s="45">
        <v>0</v>
      </c>
      <c r="R9" s="44">
        <v>204</v>
      </c>
      <c r="S9" s="45">
        <v>1.5033161385408991E-2</v>
      </c>
      <c r="T9" s="44">
        <v>6</v>
      </c>
      <c r="U9" s="45">
        <v>1.7441860465116279E-2</v>
      </c>
      <c r="V9" s="42"/>
      <c r="W9" s="42"/>
      <c r="X9" s="12"/>
      <c r="Y9" s="12"/>
      <c r="Z9" s="12"/>
      <c r="AA9" s="12"/>
      <c r="AB9" s="12"/>
      <c r="AC9" s="12"/>
    </row>
    <row r="10" spans="2:29" x14ac:dyDescent="0.3">
      <c r="B10" s="35" t="s">
        <v>33</v>
      </c>
      <c r="C10" s="10">
        <v>140</v>
      </c>
      <c r="D10" s="7">
        <v>0.49469964664310956</v>
      </c>
      <c r="E10" s="10">
        <v>143</v>
      </c>
      <c r="F10" s="7">
        <v>0.5053003533568905</v>
      </c>
      <c r="G10" s="61">
        <v>283</v>
      </c>
      <c r="H10" s="62">
        <v>1.6106633884259891E-3</v>
      </c>
      <c r="J10" s="14" t="s">
        <v>102</v>
      </c>
      <c r="K10" s="74" t="s">
        <v>91</v>
      </c>
      <c r="L10" s="44">
        <v>6</v>
      </c>
      <c r="M10" s="45">
        <v>9.6742986133505321E-4</v>
      </c>
      <c r="N10" s="44">
        <v>1</v>
      </c>
      <c r="O10" s="45">
        <v>5.2465897166841555E-4</v>
      </c>
      <c r="P10" s="44"/>
      <c r="Q10" s="45">
        <v>0</v>
      </c>
      <c r="R10" s="44">
        <v>3</v>
      </c>
      <c r="S10" s="45">
        <v>2.210759027266028E-4</v>
      </c>
      <c r="T10" s="44"/>
      <c r="U10" s="45">
        <v>0</v>
      </c>
      <c r="V10" s="42"/>
      <c r="W10" s="42"/>
      <c r="X10" s="12"/>
      <c r="Y10" s="12"/>
      <c r="Z10" s="12"/>
      <c r="AA10" s="12"/>
      <c r="AB10" s="12"/>
      <c r="AC10" s="12"/>
    </row>
    <row r="11" spans="2:29" x14ac:dyDescent="0.3">
      <c r="B11" s="35" t="s">
        <v>27</v>
      </c>
      <c r="C11" s="10">
        <v>208</v>
      </c>
      <c r="D11" s="7">
        <v>0.60465116279069764</v>
      </c>
      <c r="E11" s="10">
        <v>136</v>
      </c>
      <c r="F11" s="7">
        <v>0.39534883720930231</v>
      </c>
      <c r="G11" s="61">
        <v>344</v>
      </c>
      <c r="H11" s="62">
        <v>1.957838182397669E-3</v>
      </c>
      <c r="J11" s="14" t="s">
        <v>102</v>
      </c>
      <c r="K11" s="74" t="s">
        <v>92</v>
      </c>
      <c r="L11" s="44">
        <v>319</v>
      </c>
      <c r="M11" s="45">
        <v>5.1435020960980328E-2</v>
      </c>
      <c r="N11" s="44">
        <v>189</v>
      </c>
      <c r="O11" s="45">
        <v>9.9160545645330542E-2</v>
      </c>
      <c r="P11" s="44">
        <v>6</v>
      </c>
      <c r="Q11" s="45">
        <v>0.11764705882352941</v>
      </c>
      <c r="R11" s="44">
        <v>792</v>
      </c>
      <c r="S11" s="45">
        <v>5.836403831982314E-2</v>
      </c>
      <c r="T11" s="44">
        <v>23</v>
      </c>
      <c r="U11" s="45">
        <v>6.6860465116279064E-2</v>
      </c>
      <c r="V11" s="42"/>
      <c r="W11" s="42"/>
      <c r="X11" s="12"/>
      <c r="Y11" s="12"/>
      <c r="Z11" s="12"/>
      <c r="AA11" s="12"/>
      <c r="AB11" s="12"/>
      <c r="AC11" s="12"/>
    </row>
    <row r="12" spans="2:29" x14ac:dyDescent="0.3">
      <c r="B12" s="35" t="s">
        <v>105</v>
      </c>
      <c r="C12" s="10">
        <v>250</v>
      </c>
      <c r="D12" s="7">
        <v>0.56689342403628118</v>
      </c>
      <c r="E12" s="10">
        <v>191</v>
      </c>
      <c r="F12" s="7">
        <v>0.43310657596371882</v>
      </c>
      <c r="G12" s="61">
        <v>441</v>
      </c>
      <c r="H12" s="62">
        <v>2.5099030187132904E-3</v>
      </c>
      <c r="J12" s="14" t="s">
        <v>102</v>
      </c>
      <c r="K12" s="74" t="s">
        <v>93</v>
      </c>
      <c r="L12" s="44">
        <v>21</v>
      </c>
      <c r="M12" s="45">
        <v>3.3860045146726862E-3</v>
      </c>
      <c r="N12" s="44">
        <v>8</v>
      </c>
      <c r="O12" s="45">
        <v>4.1972717733473244E-3</v>
      </c>
      <c r="P12" s="44"/>
      <c r="Q12" s="45">
        <v>0</v>
      </c>
      <c r="R12" s="44">
        <v>53</v>
      </c>
      <c r="S12" s="45">
        <v>3.9056742815033164E-3</v>
      </c>
      <c r="T12" s="44"/>
      <c r="U12" s="45">
        <v>0</v>
      </c>
      <c r="V12" s="42"/>
      <c r="W12" s="42"/>
      <c r="X12" s="12"/>
      <c r="Y12" s="12"/>
      <c r="Z12" s="12"/>
      <c r="AA12" s="12"/>
      <c r="AB12" s="12"/>
      <c r="AC12" s="12"/>
    </row>
    <row r="13" spans="2:29" x14ac:dyDescent="0.3">
      <c r="B13" s="35" t="s">
        <v>32</v>
      </c>
      <c r="C13" s="10">
        <v>341</v>
      </c>
      <c r="D13" s="7">
        <v>0.64339622641509431</v>
      </c>
      <c r="E13" s="10">
        <v>189</v>
      </c>
      <c r="F13" s="7">
        <v>0.35660377358490564</v>
      </c>
      <c r="G13" s="61">
        <v>530</v>
      </c>
      <c r="H13" s="62">
        <v>3.0164367345080364E-3</v>
      </c>
      <c r="J13" s="14" t="s">
        <v>102</v>
      </c>
      <c r="K13" s="74" t="s">
        <v>94</v>
      </c>
      <c r="L13" s="44">
        <v>34</v>
      </c>
      <c r="M13" s="45">
        <v>5.4821025475653012E-3</v>
      </c>
      <c r="N13" s="44">
        <v>8</v>
      </c>
      <c r="O13" s="45">
        <v>4.1972717733473244E-3</v>
      </c>
      <c r="P13" s="44">
        <v>1</v>
      </c>
      <c r="Q13" s="45">
        <v>1.9607843137254902E-2</v>
      </c>
      <c r="R13" s="44">
        <v>49</v>
      </c>
      <c r="S13" s="45">
        <v>3.6109064112011791E-3</v>
      </c>
      <c r="T13" s="44">
        <v>1</v>
      </c>
      <c r="U13" s="45">
        <v>2.9069767441860465E-3</v>
      </c>
      <c r="V13" s="42"/>
      <c r="W13" s="42"/>
      <c r="X13" s="12"/>
      <c r="Y13" s="12"/>
      <c r="Z13" s="12"/>
      <c r="AA13" s="12"/>
      <c r="AB13" s="12"/>
      <c r="AC13" s="12"/>
    </row>
    <row r="14" spans="2:29" x14ac:dyDescent="0.3">
      <c r="B14" s="35" t="s">
        <v>30</v>
      </c>
      <c r="C14" s="10">
        <v>262</v>
      </c>
      <c r="D14" s="7">
        <v>0.45724258289703318</v>
      </c>
      <c r="E14" s="10">
        <v>311</v>
      </c>
      <c r="F14" s="7">
        <v>0.54275741710296688</v>
      </c>
      <c r="G14" s="61">
        <v>573</v>
      </c>
      <c r="H14" s="62">
        <v>3.2611665073077447E-3</v>
      </c>
      <c r="J14" s="14" t="s">
        <v>102</v>
      </c>
      <c r="K14" s="74" t="s">
        <v>88</v>
      </c>
      <c r="L14" s="44">
        <v>13</v>
      </c>
      <c r="M14" s="45">
        <v>2.0960980328926151E-3</v>
      </c>
      <c r="N14" s="44">
        <v>5</v>
      </c>
      <c r="O14" s="45">
        <v>2.6232948583420775E-3</v>
      </c>
      <c r="P14" s="44">
        <v>2</v>
      </c>
      <c r="Q14" s="45">
        <v>3.9215686274509803E-2</v>
      </c>
      <c r="R14" s="44">
        <v>26</v>
      </c>
      <c r="S14" s="45">
        <v>1.915991156963891E-3</v>
      </c>
      <c r="T14" s="44">
        <v>2</v>
      </c>
      <c r="U14" s="45">
        <v>5.8139534883720929E-3</v>
      </c>
      <c r="V14" s="42"/>
      <c r="W14" s="42"/>
      <c r="X14" s="12"/>
      <c r="Y14" s="12"/>
      <c r="Z14" s="12"/>
      <c r="AA14" s="12"/>
      <c r="AB14" s="12"/>
      <c r="AC14" s="12"/>
    </row>
    <row r="15" spans="2:29" x14ac:dyDescent="0.3">
      <c r="B15" s="35" t="s">
        <v>20</v>
      </c>
      <c r="C15" s="10">
        <v>1293</v>
      </c>
      <c r="D15" s="7">
        <v>0.67838405036726124</v>
      </c>
      <c r="E15" s="10">
        <v>613</v>
      </c>
      <c r="F15" s="7">
        <v>0.32161594963273871</v>
      </c>
      <c r="G15" s="61">
        <v>1906</v>
      </c>
      <c r="H15" s="62">
        <v>1.0847789464098711E-2</v>
      </c>
      <c r="J15" s="14" t="s">
        <v>102</v>
      </c>
      <c r="K15" s="74" t="s">
        <v>101</v>
      </c>
      <c r="L15" s="44">
        <v>72</v>
      </c>
      <c r="M15" s="45">
        <v>1.1609158336020638E-2</v>
      </c>
      <c r="N15" s="44">
        <v>20</v>
      </c>
      <c r="O15" s="45">
        <v>1.049317943336831E-2</v>
      </c>
      <c r="P15" s="44"/>
      <c r="Q15" s="45">
        <v>0</v>
      </c>
      <c r="R15" s="44">
        <v>267</v>
      </c>
      <c r="S15" s="45">
        <v>1.9675755342667651E-2</v>
      </c>
      <c r="T15" s="44">
        <v>14</v>
      </c>
      <c r="U15" s="45">
        <v>4.0697674418604654E-2</v>
      </c>
      <c r="V15" s="42"/>
      <c r="W15" s="42"/>
      <c r="X15" s="12"/>
      <c r="Y15" s="12"/>
      <c r="Z15" s="12"/>
      <c r="AA15" s="12"/>
      <c r="AB15" s="12"/>
      <c r="AC15" s="12"/>
    </row>
    <row r="16" spans="2:29" x14ac:dyDescent="0.3">
      <c r="B16" s="35" t="s">
        <v>31</v>
      </c>
      <c r="C16" s="10">
        <v>1230</v>
      </c>
      <c r="D16" s="7">
        <v>0.59049447911665864</v>
      </c>
      <c r="E16" s="10">
        <v>853</v>
      </c>
      <c r="F16" s="7">
        <v>0.40950552088334136</v>
      </c>
      <c r="G16" s="61">
        <v>2083</v>
      </c>
      <c r="H16" s="62">
        <v>1.1855165505623093E-2</v>
      </c>
      <c r="J16" s="14" t="s">
        <v>102</v>
      </c>
      <c r="K16" s="74" t="s">
        <v>95</v>
      </c>
      <c r="L16" s="44">
        <v>61</v>
      </c>
      <c r="M16" s="45">
        <v>9.8355369235730416E-3</v>
      </c>
      <c r="N16" s="44">
        <v>15</v>
      </c>
      <c r="O16" s="45">
        <v>7.8698845750262321E-3</v>
      </c>
      <c r="P16" s="44"/>
      <c r="Q16" s="45">
        <v>0</v>
      </c>
      <c r="R16" s="44">
        <v>167</v>
      </c>
      <c r="S16" s="45">
        <v>1.2306558585114223E-2</v>
      </c>
      <c r="T16" s="44">
        <v>3</v>
      </c>
      <c r="U16" s="45">
        <v>8.7209302325581394E-3</v>
      </c>
      <c r="V16" s="42"/>
      <c r="W16" s="42"/>
      <c r="X16" s="12"/>
      <c r="Y16" s="12"/>
      <c r="Z16" s="12"/>
      <c r="AA16" s="12"/>
      <c r="AB16" s="12"/>
      <c r="AC16" s="12"/>
    </row>
    <row r="17" spans="2:29" x14ac:dyDescent="0.3">
      <c r="B17" s="35" t="s">
        <v>15</v>
      </c>
      <c r="C17" s="10">
        <v>1579</v>
      </c>
      <c r="D17" s="7">
        <v>0.55913597733711051</v>
      </c>
      <c r="E17" s="10">
        <v>1245</v>
      </c>
      <c r="F17" s="7">
        <v>0.44086402266288954</v>
      </c>
      <c r="G17" s="61">
        <v>2824</v>
      </c>
      <c r="H17" s="62">
        <v>1.6072485543869235E-2</v>
      </c>
      <c r="J17" s="14" t="s">
        <v>102</v>
      </c>
      <c r="K17" s="74" t="s">
        <v>86</v>
      </c>
      <c r="L17" s="44">
        <v>79</v>
      </c>
      <c r="M17" s="45">
        <v>1.2737826507578201E-2</v>
      </c>
      <c r="N17" s="44">
        <v>14</v>
      </c>
      <c r="O17" s="45">
        <v>7.3452256033578172E-3</v>
      </c>
      <c r="P17" s="44">
        <v>1</v>
      </c>
      <c r="Q17" s="45">
        <v>1.9607843137254902E-2</v>
      </c>
      <c r="R17" s="44">
        <v>216</v>
      </c>
      <c r="S17" s="45">
        <v>1.5917464996315401E-2</v>
      </c>
      <c r="T17" s="44">
        <v>9</v>
      </c>
      <c r="U17" s="45">
        <v>2.616279069767442E-2</v>
      </c>
      <c r="V17" s="42"/>
      <c r="W17" s="42"/>
      <c r="X17" s="12"/>
      <c r="Y17" s="12"/>
      <c r="Z17" s="12"/>
      <c r="AA17" s="12"/>
      <c r="AB17" s="12"/>
      <c r="AC17" s="12"/>
    </row>
    <row r="18" spans="2:29" x14ac:dyDescent="0.3">
      <c r="B18" s="35" t="s">
        <v>24</v>
      </c>
      <c r="C18" s="10">
        <v>3921</v>
      </c>
      <c r="D18" s="7">
        <v>0.63221541438245732</v>
      </c>
      <c r="E18" s="10">
        <v>2281</v>
      </c>
      <c r="F18" s="7">
        <v>0.36778458561754274</v>
      </c>
      <c r="G18" s="61">
        <v>6202</v>
      </c>
      <c r="H18" s="62">
        <v>3.529800118380913E-2</v>
      </c>
      <c r="J18" s="14" t="s">
        <v>102</v>
      </c>
      <c r="K18" s="74" t="s">
        <v>96</v>
      </c>
      <c r="L18" s="44">
        <v>161</v>
      </c>
      <c r="M18" s="45">
        <v>2.5959367945823927E-2</v>
      </c>
      <c r="N18" s="44">
        <v>51</v>
      </c>
      <c r="O18" s="45">
        <v>2.6757607555089193E-2</v>
      </c>
      <c r="P18" s="44">
        <v>3</v>
      </c>
      <c r="Q18" s="45">
        <v>5.8823529411764705E-2</v>
      </c>
      <c r="R18" s="44">
        <v>237</v>
      </c>
      <c r="S18" s="45">
        <v>1.7464996315401621E-2</v>
      </c>
      <c r="T18" s="44">
        <v>7</v>
      </c>
      <c r="U18" s="45">
        <v>2.0348837209302327E-2</v>
      </c>
      <c r="V18" s="42"/>
      <c r="W18" s="42"/>
      <c r="X18" s="12"/>
      <c r="Y18" s="12"/>
      <c r="Z18" s="12"/>
      <c r="AA18" s="12"/>
      <c r="AB18" s="12"/>
      <c r="AC18" s="12"/>
    </row>
    <row r="19" spans="2:29" ht="14.4" customHeight="1" x14ac:dyDescent="0.3">
      <c r="B19" s="35" t="s">
        <v>26</v>
      </c>
      <c r="C19" s="10">
        <v>7964</v>
      </c>
      <c r="D19" s="7">
        <v>0.58688282977155493</v>
      </c>
      <c r="E19" s="10">
        <v>5606</v>
      </c>
      <c r="F19" s="7">
        <v>0.41311717022844507</v>
      </c>
      <c r="G19" s="61">
        <v>13570</v>
      </c>
      <c r="H19" s="62">
        <v>7.7232163183535943E-2</v>
      </c>
      <c r="J19" s="14" t="s">
        <v>103</v>
      </c>
      <c r="K19" s="74" t="s">
        <v>97</v>
      </c>
      <c r="L19" s="44">
        <v>1125</v>
      </c>
      <c r="M19" s="45">
        <v>0.18139309900032247</v>
      </c>
      <c r="N19" s="44">
        <v>249</v>
      </c>
      <c r="O19" s="45">
        <v>0.13064008394543547</v>
      </c>
      <c r="P19" s="44">
        <v>5</v>
      </c>
      <c r="Q19" s="45">
        <v>9.8039215686274508E-2</v>
      </c>
      <c r="R19" s="44">
        <v>2542</v>
      </c>
      <c r="S19" s="45">
        <v>0.18732498157700811</v>
      </c>
      <c r="T19" s="44">
        <v>53</v>
      </c>
      <c r="U19" s="45">
        <v>0.15406976744186046</v>
      </c>
      <c r="V19" s="42"/>
      <c r="W19" s="42"/>
      <c r="X19" s="12"/>
      <c r="Y19" s="12"/>
      <c r="Z19" s="12"/>
      <c r="AA19" s="12"/>
      <c r="AB19" s="12"/>
      <c r="AC19" s="12"/>
    </row>
    <row r="20" spans="2:29" x14ac:dyDescent="0.3">
      <c r="B20" s="35" t="s">
        <v>13</v>
      </c>
      <c r="C20" s="10">
        <v>16400</v>
      </c>
      <c r="D20" s="7">
        <v>0.62791944253005594</v>
      </c>
      <c r="E20" s="10">
        <v>9718</v>
      </c>
      <c r="F20" s="7">
        <v>0.37208055746994412</v>
      </c>
      <c r="G20" s="61">
        <v>26118</v>
      </c>
      <c r="H20" s="62">
        <v>0.14864772572052998</v>
      </c>
      <c r="J20" s="14" t="s">
        <v>103</v>
      </c>
      <c r="K20" s="74" t="s">
        <v>98</v>
      </c>
      <c r="L20" s="44">
        <v>658</v>
      </c>
      <c r="M20" s="45">
        <v>0.10609480812641084</v>
      </c>
      <c r="N20" s="44">
        <v>213</v>
      </c>
      <c r="O20" s="45">
        <v>0.11175236096537251</v>
      </c>
      <c r="P20" s="44">
        <v>5</v>
      </c>
      <c r="Q20" s="45">
        <v>9.8039215686274508E-2</v>
      </c>
      <c r="R20" s="44">
        <v>2016</v>
      </c>
      <c r="S20" s="45">
        <v>0.14856300663227709</v>
      </c>
      <c r="T20" s="44">
        <v>46</v>
      </c>
      <c r="U20" s="45">
        <v>0.13372093023255813</v>
      </c>
      <c r="V20" s="42"/>
      <c r="W20" s="42"/>
      <c r="X20" s="12"/>
      <c r="Y20" s="12"/>
      <c r="Z20" s="12"/>
      <c r="AA20" s="12"/>
      <c r="AB20" s="12"/>
      <c r="AC20" s="12"/>
    </row>
    <row r="21" spans="2:29" x14ac:dyDescent="0.3">
      <c r="B21" s="36" t="s">
        <v>29</v>
      </c>
      <c r="C21" s="28">
        <v>66677</v>
      </c>
      <c r="D21" s="9">
        <v>0.55256113832052967</v>
      </c>
      <c r="E21" s="28">
        <v>53992</v>
      </c>
      <c r="F21" s="9">
        <v>0.44743886167947028</v>
      </c>
      <c r="G21" s="63">
        <v>120669</v>
      </c>
      <c r="H21" s="64">
        <v>0.68677434776669855</v>
      </c>
      <c r="J21" s="14" t="s">
        <v>103</v>
      </c>
      <c r="K21" s="74" t="s">
        <v>85</v>
      </c>
      <c r="L21" s="44">
        <v>86</v>
      </c>
      <c r="M21" s="45">
        <v>1.3866494679135763E-2</v>
      </c>
      <c r="N21" s="44">
        <v>10</v>
      </c>
      <c r="O21" s="45">
        <v>5.246589716684155E-3</v>
      </c>
      <c r="P21" s="44"/>
      <c r="Q21" s="45">
        <v>0</v>
      </c>
      <c r="R21" s="44">
        <v>88</v>
      </c>
      <c r="S21" s="45">
        <v>6.4848931466470151E-3</v>
      </c>
      <c r="T21" s="44">
        <v>3</v>
      </c>
      <c r="U21" s="45">
        <v>8.7209302325581394E-3</v>
      </c>
      <c r="V21" s="42"/>
      <c r="W21" s="42"/>
      <c r="X21" s="12"/>
      <c r="Y21" s="12"/>
      <c r="Z21" s="12"/>
      <c r="AA21" s="12"/>
      <c r="AB21" s="12"/>
      <c r="AC21" s="12"/>
    </row>
    <row r="22" spans="2:29" x14ac:dyDescent="0.3">
      <c r="B22" s="50" t="s">
        <v>23</v>
      </c>
      <c r="C22" s="12"/>
      <c r="D22" s="12"/>
      <c r="E22" s="12"/>
      <c r="F22" s="12"/>
      <c r="G22" s="12"/>
      <c r="H22" s="57"/>
      <c r="J22" s="14" t="s">
        <v>103</v>
      </c>
      <c r="K22" s="74" t="s">
        <v>99</v>
      </c>
      <c r="L22" s="44">
        <v>162</v>
      </c>
      <c r="M22" s="45">
        <v>2.6120606256046435E-2</v>
      </c>
      <c r="N22" s="44">
        <v>36</v>
      </c>
      <c r="O22" s="45">
        <v>1.888772298006296E-2</v>
      </c>
      <c r="P22" s="44">
        <v>2</v>
      </c>
      <c r="Q22" s="45">
        <v>3.9215686274509803E-2</v>
      </c>
      <c r="R22" s="44">
        <v>425</v>
      </c>
      <c r="S22" s="45">
        <v>3.1319086219602062E-2</v>
      </c>
      <c r="T22" s="44">
        <v>18</v>
      </c>
      <c r="U22" s="45">
        <v>5.232558139534884E-2</v>
      </c>
      <c r="V22" s="42"/>
      <c r="W22" s="42"/>
      <c r="X22" s="12"/>
      <c r="Y22" s="12"/>
      <c r="Z22" s="12"/>
      <c r="AA22" s="12"/>
      <c r="AB22" s="12"/>
      <c r="AC22" s="12"/>
    </row>
    <row r="23" spans="2:29" x14ac:dyDescent="0.3">
      <c r="J23" s="14" t="s">
        <v>103</v>
      </c>
      <c r="K23" s="74" t="s">
        <v>87</v>
      </c>
      <c r="L23" s="44">
        <v>66</v>
      </c>
      <c r="M23" s="45">
        <v>1.0641728474685586E-2</v>
      </c>
      <c r="N23" s="44">
        <v>13</v>
      </c>
      <c r="O23" s="45">
        <v>6.8205666316894023E-3</v>
      </c>
      <c r="P23" s="44"/>
      <c r="Q23" s="45">
        <v>0</v>
      </c>
      <c r="R23" s="44">
        <v>170</v>
      </c>
      <c r="S23" s="45">
        <v>1.2527634487840826E-2</v>
      </c>
      <c r="T23" s="44">
        <v>6</v>
      </c>
      <c r="U23" s="45">
        <v>1.7441860465116279E-2</v>
      </c>
      <c r="V23" s="42"/>
      <c r="W23" s="42"/>
      <c r="X23" s="12"/>
      <c r="Y23" s="12"/>
      <c r="Z23" s="12"/>
      <c r="AA23" s="12"/>
      <c r="AB23" s="12"/>
      <c r="AC23" s="12"/>
    </row>
    <row r="24" spans="2:29" x14ac:dyDescent="0.3">
      <c r="J24" s="14" t="s">
        <v>103</v>
      </c>
      <c r="K24" s="74" t="s">
        <v>100</v>
      </c>
      <c r="L24" s="44">
        <v>184</v>
      </c>
      <c r="M24" s="45">
        <v>2.9667849080941631E-2</v>
      </c>
      <c r="N24" s="44">
        <v>92</v>
      </c>
      <c r="O24" s="45">
        <v>4.8268625393494226E-2</v>
      </c>
      <c r="P24" s="44">
        <v>1</v>
      </c>
      <c r="Q24" s="45">
        <v>1.9607843137254902E-2</v>
      </c>
      <c r="R24" s="44">
        <v>365</v>
      </c>
      <c r="S24" s="45">
        <v>2.6897568165070006E-2</v>
      </c>
      <c r="T24" s="44">
        <v>10</v>
      </c>
      <c r="U24" s="45">
        <v>2.9069767441860465E-2</v>
      </c>
      <c r="V24" s="42"/>
      <c r="W24" s="42"/>
      <c r="X24" s="12"/>
      <c r="Y24" s="12"/>
      <c r="Z24" s="12"/>
      <c r="AA24" s="12"/>
      <c r="AB24" s="12"/>
      <c r="AC24" s="12"/>
    </row>
    <row r="25" spans="2:29" x14ac:dyDescent="0.3">
      <c r="J25" s="113" t="s">
        <v>5</v>
      </c>
      <c r="K25" s="113"/>
      <c r="L25" s="46">
        <v>6202</v>
      </c>
      <c r="M25" s="47">
        <v>1</v>
      </c>
      <c r="N25" s="46">
        <v>1906</v>
      </c>
      <c r="O25" s="47">
        <v>1</v>
      </c>
      <c r="P25" s="46">
        <v>51</v>
      </c>
      <c r="Q25" s="47">
        <v>1</v>
      </c>
      <c r="R25" s="46">
        <v>13570</v>
      </c>
      <c r="S25" s="47">
        <v>1</v>
      </c>
      <c r="T25" s="46">
        <v>344</v>
      </c>
      <c r="U25" s="47">
        <v>1</v>
      </c>
      <c r="V25" s="42"/>
      <c r="W25" s="42"/>
      <c r="X25" s="12"/>
      <c r="Y25" s="12"/>
      <c r="Z25" s="12"/>
      <c r="AA25" s="12"/>
      <c r="AB25" s="12"/>
      <c r="AC25" s="12"/>
    </row>
    <row r="26" spans="2:29" x14ac:dyDescent="0.3">
      <c r="J26" s="50" t="s">
        <v>23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spans="2:29" x14ac:dyDescent="0.3"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2:29" x14ac:dyDescent="0.3">
      <c r="J28" s="11" t="s">
        <v>116</v>
      </c>
      <c r="K28" s="1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12"/>
      <c r="Y28" s="12"/>
      <c r="Z28" s="12"/>
      <c r="AA28" s="12"/>
      <c r="AB28" s="12"/>
      <c r="AC28" s="12"/>
    </row>
    <row r="29" spans="2:29" x14ac:dyDescent="0.3">
      <c r="J29" s="109" t="s">
        <v>84</v>
      </c>
      <c r="K29" s="93" t="s">
        <v>83</v>
      </c>
      <c r="L29" s="93" t="s">
        <v>28</v>
      </c>
      <c r="M29" s="93"/>
      <c r="N29" s="93" t="s">
        <v>105</v>
      </c>
      <c r="O29" s="93"/>
      <c r="P29" s="93" t="s">
        <v>29</v>
      </c>
      <c r="Q29" s="93"/>
      <c r="R29" s="93" t="s">
        <v>30</v>
      </c>
      <c r="S29" s="93"/>
      <c r="T29" s="93" t="s">
        <v>15</v>
      </c>
      <c r="U29" s="93"/>
      <c r="V29" s="42"/>
      <c r="W29" s="42"/>
      <c r="X29" s="12"/>
    </row>
    <row r="30" spans="2:29" ht="24" x14ac:dyDescent="0.3">
      <c r="J30" s="109"/>
      <c r="K30" s="93"/>
      <c r="L30" s="90" t="s">
        <v>3</v>
      </c>
      <c r="M30" s="84" t="s">
        <v>4</v>
      </c>
      <c r="N30" s="90" t="s">
        <v>3</v>
      </c>
      <c r="O30" s="84" t="s">
        <v>4</v>
      </c>
      <c r="P30" s="90" t="s">
        <v>3</v>
      </c>
      <c r="Q30" s="84" t="s">
        <v>4</v>
      </c>
      <c r="R30" s="90" t="s">
        <v>3</v>
      </c>
      <c r="S30" s="84" t="s">
        <v>4</v>
      </c>
      <c r="T30" s="90" t="s">
        <v>3</v>
      </c>
      <c r="U30" s="84" t="s">
        <v>4</v>
      </c>
      <c r="V30" s="42"/>
      <c r="W30" s="42"/>
      <c r="X30" s="12"/>
    </row>
    <row r="31" spans="2:29" ht="14.4" customHeight="1" x14ac:dyDescent="0.3">
      <c r="J31" s="14" t="s">
        <v>102</v>
      </c>
      <c r="K31" s="74" t="s">
        <v>89</v>
      </c>
      <c r="L31" s="44">
        <v>50</v>
      </c>
      <c r="M31" s="45">
        <v>0.45454545454545453</v>
      </c>
      <c r="N31" s="44">
        <v>180</v>
      </c>
      <c r="O31" s="45">
        <v>0.40816326530612246</v>
      </c>
      <c r="P31" s="44">
        <v>47313</v>
      </c>
      <c r="Q31" s="45">
        <v>0.39208910324938467</v>
      </c>
      <c r="R31" s="44">
        <v>146</v>
      </c>
      <c r="S31" s="45">
        <v>0.25479930191972078</v>
      </c>
      <c r="T31" s="44">
        <v>1133</v>
      </c>
      <c r="U31" s="45">
        <v>0.40120396600566571</v>
      </c>
      <c r="V31" s="42"/>
      <c r="W31" s="42"/>
      <c r="X31" s="12"/>
    </row>
    <row r="32" spans="2:29" x14ac:dyDescent="0.3">
      <c r="J32" s="14" t="s">
        <v>102</v>
      </c>
      <c r="K32" s="74" t="s">
        <v>90</v>
      </c>
      <c r="L32" s="44">
        <v>1</v>
      </c>
      <c r="M32" s="45">
        <v>9.0909090909090905E-3</v>
      </c>
      <c r="N32" s="44">
        <v>7</v>
      </c>
      <c r="O32" s="45">
        <v>1.5873015873015872E-2</v>
      </c>
      <c r="P32" s="44">
        <v>2554</v>
      </c>
      <c r="Q32" s="45">
        <v>2.1165336581889301E-2</v>
      </c>
      <c r="R32" s="44">
        <v>9</v>
      </c>
      <c r="S32" s="45">
        <v>1.5706806282722512E-2</v>
      </c>
      <c r="T32" s="44">
        <v>61</v>
      </c>
      <c r="U32" s="45">
        <v>2.160056657223796E-2</v>
      </c>
      <c r="V32" s="42"/>
      <c r="W32" s="42"/>
      <c r="X32" s="12"/>
    </row>
    <row r="33" spans="10:24" x14ac:dyDescent="0.3">
      <c r="J33" s="14" t="s">
        <v>102</v>
      </c>
      <c r="K33" s="74" t="s">
        <v>91</v>
      </c>
      <c r="L33" s="44"/>
      <c r="M33" s="45">
        <v>0</v>
      </c>
      <c r="N33" s="44"/>
      <c r="O33" s="45">
        <v>0</v>
      </c>
      <c r="P33" s="44">
        <v>41</v>
      </c>
      <c r="Q33" s="45">
        <v>3.3977243533964813E-4</v>
      </c>
      <c r="R33" s="44"/>
      <c r="S33" s="45">
        <v>0</v>
      </c>
      <c r="T33" s="44">
        <v>1</v>
      </c>
      <c r="U33" s="45">
        <v>3.5410764872521248E-4</v>
      </c>
      <c r="V33" s="42"/>
      <c r="W33" s="42"/>
      <c r="X33" s="12"/>
    </row>
    <row r="34" spans="10:24" x14ac:dyDescent="0.3">
      <c r="J34" s="14" t="s">
        <v>102</v>
      </c>
      <c r="K34" s="74" t="s">
        <v>92</v>
      </c>
      <c r="L34" s="44">
        <v>8</v>
      </c>
      <c r="M34" s="45">
        <v>7.2727272727272724E-2</v>
      </c>
      <c r="N34" s="44">
        <v>23</v>
      </c>
      <c r="O34" s="45">
        <v>5.2154195011337869E-2</v>
      </c>
      <c r="P34" s="44">
        <v>7831</v>
      </c>
      <c r="Q34" s="45">
        <v>6.4896535149872786E-2</v>
      </c>
      <c r="R34" s="44">
        <v>44</v>
      </c>
      <c r="S34" s="45">
        <v>7.6788830715532289E-2</v>
      </c>
      <c r="T34" s="44">
        <v>184</v>
      </c>
      <c r="U34" s="45">
        <v>6.5155807365439092E-2</v>
      </c>
      <c r="V34" s="42"/>
      <c r="W34" s="42"/>
      <c r="X34" s="12"/>
    </row>
    <row r="35" spans="10:24" x14ac:dyDescent="0.3">
      <c r="J35" s="14" t="s">
        <v>102</v>
      </c>
      <c r="K35" s="74" t="s">
        <v>93</v>
      </c>
      <c r="L35" s="44"/>
      <c r="M35" s="45">
        <v>0</v>
      </c>
      <c r="N35" s="44">
        <v>2</v>
      </c>
      <c r="O35" s="45">
        <v>4.5351473922902496E-3</v>
      </c>
      <c r="P35" s="44">
        <v>468</v>
      </c>
      <c r="Q35" s="45">
        <v>3.8783780424135445E-3</v>
      </c>
      <c r="R35" s="44">
        <v>3</v>
      </c>
      <c r="S35" s="45">
        <v>5.235602094240838E-3</v>
      </c>
      <c r="T35" s="44">
        <v>7</v>
      </c>
      <c r="U35" s="45">
        <v>2.4787535410764872E-3</v>
      </c>
      <c r="V35" s="42"/>
      <c r="W35" s="42"/>
      <c r="X35" s="12"/>
    </row>
    <row r="36" spans="10:24" x14ac:dyDescent="0.3">
      <c r="J36" s="14" t="s">
        <v>102</v>
      </c>
      <c r="K36" s="74" t="s">
        <v>94</v>
      </c>
      <c r="L36" s="44">
        <v>2</v>
      </c>
      <c r="M36" s="45">
        <v>1.8181818181818181E-2</v>
      </c>
      <c r="N36" s="44">
        <v>12</v>
      </c>
      <c r="O36" s="45">
        <v>2.7210884353741496E-2</v>
      </c>
      <c r="P36" s="44">
        <v>567</v>
      </c>
      <c r="Q36" s="45">
        <v>4.6988041667702556E-3</v>
      </c>
      <c r="R36" s="44">
        <v>9</v>
      </c>
      <c r="S36" s="45">
        <v>1.5706806282722512E-2</v>
      </c>
      <c r="T36" s="44">
        <v>13</v>
      </c>
      <c r="U36" s="45">
        <v>4.6033994334277618E-3</v>
      </c>
      <c r="V36" s="42"/>
      <c r="W36" s="42"/>
      <c r="X36" s="12"/>
    </row>
    <row r="37" spans="10:24" x14ac:dyDescent="0.3">
      <c r="J37" s="14" t="s">
        <v>102</v>
      </c>
      <c r="K37" s="74" t="s">
        <v>88</v>
      </c>
      <c r="L37" s="44"/>
      <c r="M37" s="45">
        <v>0</v>
      </c>
      <c r="N37" s="44">
        <v>2</v>
      </c>
      <c r="O37" s="45">
        <v>4.5351473922902496E-3</v>
      </c>
      <c r="P37" s="44">
        <v>283</v>
      </c>
      <c r="Q37" s="45">
        <v>2.3452585171004981E-3</v>
      </c>
      <c r="R37" s="44">
        <v>4</v>
      </c>
      <c r="S37" s="45">
        <v>6.9808027923211171E-3</v>
      </c>
      <c r="T37" s="44">
        <v>3</v>
      </c>
      <c r="U37" s="45">
        <v>1.0623229461756375E-3</v>
      </c>
      <c r="V37" s="42"/>
      <c r="W37" s="42"/>
      <c r="X37" s="12"/>
    </row>
    <row r="38" spans="10:24" x14ac:dyDescent="0.3">
      <c r="J38" s="14" t="s">
        <v>102</v>
      </c>
      <c r="K38" s="74" t="s">
        <v>101</v>
      </c>
      <c r="L38" s="44">
        <v>5</v>
      </c>
      <c r="M38" s="45">
        <v>4.5454545454545456E-2</v>
      </c>
      <c r="N38" s="44">
        <v>9</v>
      </c>
      <c r="O38" s="45">
        <v>2.0408163265306121E-2</v>
      </c>
      <c r="P38" s="44">
        <v>2081</v>
      </c>
      <c r="Q38" s="45">
        <v>1.7245522876629456E-2</v>
      </c>
      <c r="R38" s="44">
        <v>14</v>
      </c>
      <c r="S38" s="45">
        <v>2.4432809773123908E-2</v>
      </c>
      <c r="T38" s="44">
        <v>48</v>
      </c>
      <c r="U38" s="45">
        <v>1.69971671388102E-2</v>
      </c>
      <c r="V38" s="42"/>
      <c r="W38" s="42"/>
      <c r="X38" s="12"/>
    </row>
    <row r="39" spans="10:24" x14ac:dyDescent="0.3">
      <c r="J39" s="14" t="s">
        <v>102</v>
      </c>
      <c r="K39" s="74" t="s">
        <v>95</v>
      </c>
      <c r="L39" s="44"/>
      <c r="M39" s="45">
        <v>0</v>
      </c>
      <c r="N39" s="44">
        <v>3</v>
      </c>
      <c r="O39" s="45">
        <v>6.8027210884353739E-3</v>
      </c>
      <c r="P39" s="44">
        <v>1393</v>
      </c>
      <c r="Q39" s="45">
        <v>1.1543975668978777E-2</v>
      </c>
      <c r="R39" s="44">
        <v>5</v>
      </c>
      <c r="S39" s="45">
        <v>8.7260034904013961E-3</v>
      </c>
      <c r="T39" s="44">
        <v>37</v>
      </c>
      <c r="U39" s="45">
        <v>1.3101983002832862E-2</v>
      </c>
      <c r="V39" s="42"/>
      <c r="W39" s="42"/>
      <c r="X39" s="12"/>
    </row>
    <row r="40" spans="10:24" x14ac:dyDescent="0.3">
      <c r="J40" s="14" t="s">
        <v>102</v>
      </c>
      <c r="K40" s="74" t="s">
        <v>86</v>
      </c>
      <c r="L40" s="44">
        <v>6</v>
      </c>
      <c r="M40" s="45">
        <v>5.4545454545454543E-2</v>
      </c>
      <c r="N40" s="44">
        <v>7</v>
      </c>
      <c r="O40" s="45">
        <v>1.5873015873015872E-2</v>
      </c>
      <c r="P40" s="44">
        <v>1812</v>
      </c>
      <c r="Q40" s="45">
        <v>1.5016284215498596E-2</v>
      </c>
      <c r="R40" s="44">
        <v>15</v>
      </c>
      <c r="S40" s="45">
        <v>2.6178010471204188E-2</v>
      </c>
      <c r="T40" s="44">
        <v>36</v>
      </c>
      <c r="U40" s="45">
        <v>1.2747875354107648E-2</v>
      </c>
      <c r="V40" s="42"/>
      <c r="W40" s="42"/>
      <c r="X40" s="12"/>
    </row>
    <row r="41" spans="10:24" x14ac:dyDescent="0.3">
      <c r="J41" s="14" t="s">
        <v>102</v>
      </c>
      <c r="K41" s="74" t="s">
        <v>96</v>
      </c>
      <c r="L41" s="44">
        <v>1</v>
      </c>
      <c r="M41" s="45">
        <v>9.0909090909090905E-3</v>
      </c>
      <c r="N41" s="44">
        <v>5</v>
      </c>
      <c r="O41" s="45">
        <v>1.1337868480725623E-2</v>
      </c>
      <c r="P41" s="44">
        <v>2334</v>
      </c>
      <c r="Q41" s="45">
        <v>1.9342167416652165E-2</v>
      </c>
      <c r="R41" s="44">
        <v>13</v>
      </c>
      <c r="S41" s="45">
        <v>2.2687609075043629E-2</v>
      </c>
      <c r="T41" s="44">
        <v>56</v>
      </c>
      <c r="U41" s="45">
        <v>1.9830028328611898E-2</v>
      </c>
      <c r="V41" s="42"/>
      <c r="W41" s="42"/>
      <c r="X41" s="12"/>
    </row>
    <row r="42" spans="10:24" ht="14.4" customHeight="1" x14ac:dyDescent="0.3">
      <c r="J42" s="14" t="s">
        <v>103</v>
      </c>
      <c r="K42" s="74" t="s">
        <v>97</v>
      </c>
      <c r="L42" s="44">
        <v>7</v>
      </c>
      <c r="M42" s="45">
        <v>6.363636363636363E-2</v>
      </c>
      <c r="N42" s="44">
        <v>84</v>
      </c>
      <c r="O42" s="45">
        <v>0.19047619047619047</v>
      </c>
      <c r="P42" s="44">
        <v>25561</v>
      </c>
      <c r="Q42" s="45">
        <v>0.21182739560284747</v>
      </c>
      <c r="R42" s="44">
        <v>100</v>
      </c>
      <c r="S42" s="45">
        <v>0.17452006980802792</v>
      </c>
      <c r="T42" s="44">
        <v>590</v>
      </c>
      <c r="U42" s="45">
        <v>0.20892351274787535</v>
      </c>
      <c r="V42" s="42"/>
      <c r="W42" s="42"/>
      <c r="X42" s="12"/>
    </row>
    <row r="43" spans="10:24" x14ac:dyDescent="0.3">
      <c r="J43" s="14" t="s">
        <v>103</v>
      </c>
      <c r="K43" s="74" t="s">
        <v>98</v>
      </c>
      <c r="L43" s="44">
        <v>7</v>
      </c>
      <c r="M43" s="45">
        <v>6.363636363636363E-2</v>
      </c>
      <c r="N43" s="44">
        <v>47</v>
      </c>
      <c r="O43" s="45">
        <v>0.10657596371882086</v>
      </c>
      <c r="P43" s="44">
        <v>18555</v>
      </c>
      <c r="Q43" s="45">
        <v>0.15376774482261393</v>
      </c>
      <c r="R43" s="44">
        <v>168</v>
      </c>
      <c r="S43" s="45">
        <v>0.29319371727748689</v>
      </c>
      <c r="T43" s="44">
        <v>443</v>
      </c>
      <c r="U43" s="45">
        <v>0.15686968838526913</v>
      </c>
      <c r="V43" s="42"/>
      <c r="W43" s="42"/>
      <c r="X43" s="12"/>
    </row>
    <row r="44" spans="10:24" x14ac:dyDescent="0.3">
      <c r="J44" s="14" t="s">
        <v>103</v>
      </c>
      <c r="K44" s="74" t="s">
        <v>85</v>
      </c>
      <c r="L44" s="44"/>
      <c r="M44" s="45">
        <v>0</v>
      </c>
      <c r="N44" s="44">
        <v>2</v>
      </c>
      <c r="O44" s="45">
        <v>4.5351473922902496E-3</v>
      </c>
      <c r="P44" s="44">
        <v>797</v>
      </c>
      <c r="Q44" s="45">
        <v>6.6048446576999894E-3</v>
      </c>
      <c r="R44" s="44"/>
      <c r="S44" s="45">
        <v>0</v>
      </c>
      <c r="T44" s="44">
        <v>15</v>
      </c>
      <c r="U44" s="45">
        <v>5.3116147308781871E-3</v>
      </c>
      <c r="V44" s="42"/>
      <c r="W44" s="42"/>
      <c r="X44" s="12"/>
    </row>
    <row r="45" spans="10:24" x14ac:dyDescent="0.3">
      <c r="J45" s="14" t="s">
        <v>103</v>
      </c>
      <c r="K45" s="74" t="s">
        <v>99</v>
      </c>
      <c r="L45" s="44">
        <v>7</v>
      </c>
      <c r="M45" s="45">
        <v>6.363636363636363E-2</v>
      </c>
      <c r="N45" s="44">
        <v>23</v>
      </c>
      <c r="O45" s="45">
        <v>5.2154195011337869E-2</v>
      </c>
      <c r="P45" s="44">
        <v>3864</v>
      </c>
      <c r="Q45" s="45">
        <v>3.202148024761952E-2</v>
      </c>
      <c r="R45" s="44">
        <v>28</v>
      </c>
      <c r="S45" s="45">
        <v>4.8865619546247817E-2</v>
      </c>
      <c r="T45" s="44">
        <v>85</v>
      </c>
      <c r="U45" s="45">
        <v>3.009915014164306E-2</v>
      </c>
      <c r="V45" s="42"/>
      <c r="W45" s="42"/>
      <c r="X45" s="12"/>
    </row>
    <row r="46" spans="10:24" x14ac:dyDescent="0.3">
      <c r="J46" s="14" t="s">
        <v>103</v>
      </c>
      <c r="K46" s="74" t="s">
        <v>87</v>
      </c>
      <c r="L46" s="44">
        <v>7</v>
      </c>
      <c r="M46" s="45">
        <v>6.363636363636363E-2</v>
      </c>
      <c r="N46" s="44">
        <v>7</v>
      </c>
      <c r="O46" s="45">
        <v>1.5873015873015872E-2</v>
      </c>
      <c r="P46" s="44">
        <v>1625</v>
      </c>
      <c r="Q46" s="45">
        <v>1.3466590425047029E-2</v>
      </c>
      <c r="R46" s="44">
        <v>11</v>
      </c>
      <c r="S46" s="45">
        <v>1.9197207678883072E-2</v>
      </c>
      <c r="T46" s="44">
        <v>37</v>
      </c>
      <c r="U46" s="45">
        <v>1.3101983002832862E-2</v>
      </c>
      <c r="V46" s="42"/>
      <c r="W46" s="42"/>
      <c r="X46" s="12"/>
    </row>
    <row r="47" spans="10:24" x14ac:dyDescent="0.3">
      <c r="J47" s="14" t="s">
        <v>103</v>
      </c>
      <c r="K47" s="74" t="s">
        <v>100</v>
      </c>
      <c r="L47" s="44">
        <v>9</v>
      </c>
      <c r="M47" s="45">
        <v>8.1818181818181818E-2</v>
      </c>
      <c r="N47" s="44">
        <v>28</v>
      </c>
      <c r="O47" s="45">
        <v>6.3492063492063489E-2</v>
      </c>
      <c r="P47" s="44">
        <v>3590</v>
      </c>
      <c r="Q47" s="45">
        <v>2.9750805923642362E-2</v>
      </c>
      <c r="R47" s="44">
        <v>4</v>
      </c>
      <c r="S47" s="45">
        <v>6.9808027923211171E-3</v>
      </c>
      <c r="T47" s="44">
        <v>75</v>
      </c>
      <c r="U47" s="45">
        <v>2.6558073654390935E-2</v>
      </c>
      <c r="V47" s="42"/>
      <c r="W47" s="42"/>
      <c r="X47" s="12"/>
    </row>
    <row r="48" spans="10:24" x14ac:dyDescent="0.3">
      <c r="J48" s="113" t="s">
        <v>5</v>
      </c>
      <c r="K48" s="113"/>
      <c r="L48" s="46">
        <v>110</v>
      </c>
      <c r="M48" s="47">
        <v>1</v>
      </c>
      <c r="N48" s="46">
        <v>441</v>
      </c>
      <c r="O48" s="47">
        <v>1</v>
      </c>
      <c r="P48" s="46">
        <v>120669</v>
      </c>
      <c r="Q48" s="47">
        <v>1</v>
      </c>
      <c r="R48" s="46">
        <v>573</v>
      </c>
      <c r="S48" s="47">
        <v>1</v>
      </c>
      <c r="T48" s="46">
        <v>2824</v>
      </c>
      <c r="U48" s="47">
        <v>1</v>
      </c>
      <c r="V48" s="42"/>
      <c r="W48" s="42"/>
      <c r="X48" s="12"/>
    </row>
    <row r="49" spans="10:29" x14ac:dyDescent="0.3">
      <c r="J49" s="50" t="s">
        <v>23</v>
      </c>
      <c r="L49" s="71"/>
      <c r="M49" s="73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spans="10:29" x14ac:dyDescent="0.3"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10:29" x14ac:dyDescent="0.3">
      <c r="J51" s="11" t="s">
        <v>117</v>
      </c>
      <c r="K51" s="1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12"/>
      <c r="Y51" s="12"/>
      <c r="Z51" s="12"/>
      <c r="AA51" s="12"/>
      <c r="AB51" s="12"/>
      <c r="AC51" s="12"/>
    </row>
    <row r="52" spans="10:29" x14ac:dyDescent="0.3">
      <c r="J52" s="109" t="s">
        <v>84</v>
      </c>
      <c r="K52" s="93" t="s">
        <v>83</v>
      </c>
      <c r="L52" s="93" t="s">
        <v>31</v>
      </c>
      <c r="M52" s="93"/>
      <c r="N52" s="93" t="s">
        <v>13</v>
      </c>
      <c r="O52" s="93"/>
      <c r="P52" s="93" t="s">
        <v>32</v>
      </c>
      <c r="Q52" s="93"/>
      <c r="R52" s="93" t="s">
        <v>33</v>
      </c>
      <c r="S52" s="93"/>
      <c r="T52" s="71"/>
      <c r="U52" s="71"/>
      <c r="V52" s="71"/>
      <c r="W52" s="71"/>
    </row>
    <row r="53" spans="10:29" ht="24" x14ac:dyDescent="0.3">
      <c r="J53" s="109"/>
      <c r="K53" s="93"/>
      <c r="L53" s="90" t="s">
        <v>3</v>
      </c>
      <c r="M53" s="84" t="s">
        <v>4</v>
      </c>
      <c r="N53" s="90" t="s">
        <v>3</v>
      </c>
      <c r="O53" s="84" t="s">
        <v>4</v>
      </c>
      <c r="P53" s="90" t="s">
        <v>3</v>
      </c>
      <c r="Q53" s="84" t="s">
        <v>4</v>
      </c>
      <c r="R53" s="90" t="s">
        <v>3</v>
      </c>
      <c r="S53" s="84" t="s">
        <v>4</v>
      </c>
      <c r="T53" s="71"/>
      <c r="U53" s="71"/>
      <c r="V53" s="71"/>
      <c r="W53" s="71"/>
    </row>
    <row r="54" spans="10:29" ht="14.4" customHeight="1" x14ac:dyDescent="0.3">
      <c r="J54" s="14" t="s">
        <v>102</v>
      </c>
      <c r="K54" s="74" t="s">
        <v>89</v>
      </c>
      <c r="L54" s="44">
        <v>838</v>
      </c>
      <c r="M54" s="45">
        <v>0.40230436869899183</v>
      </c>
      <c r="N54" s="44">
        <v>12231</v>
      </c>
      <c r="O54" s="45">
        <v>0.46829772570640937</v>
      </c>
      <c r="P54" s="44">
        <v>262</v>
      </c>
      <c r="Q54" s="45">
        <v>0.49433962264150944</v>
      </c>
      <c r="R54" s="44">
        <v>86</v>
      </c>
      <c r="S54" s="45">
        <v>0.303886925795053</v>
      </c>
      <c r="T54" s="71"/>
      <c r="U54" s="71"/>
      <c r="V54" s="71"/>
      <c r="W54" s="71"/>
    </row>
    <row r="55" spans="10:29" x14ac:dyDescent="0.3">
      <c r="J55" s="14" t="s">
        <v>102</v>
      </c>
      <c r="K55" s="74" t="s">
        <v>90</v>
      </c>
      <c r="L55" s="44">
        <v>34</v>
      </c>
      <c r="M55" s="45">
        <v>1.6322611617858859E-2</v>
      </c>
      <c r="N55" s="44">
        <v>541</v>
      </c>
      <c r="O55" s="45">
        <v>2.0713684049314649E-2</v>
      </c>
      <c r="P55" s="44">
        <v>9</v>
      </c>
      <c r="Q55" s="45">
        <v>1.6981132075471698E-2</v>
      </c>
      <c r="R55" s="44">
        <v>7</v>
      </c>
      <c r="S55" s="45">
        <v>2.4734982332155476E-2</v>
      </c>
      <c r="T55" s="71"/>
      <c r="U55" s="71"/>
      <c r="V55" s="71"/>
      <c r="W55" s="71"/>
    </row>
    <row r="56" spans="10:29" x14ac:dyDescent="0.3">
      <c r="J56" s="14" t="s">
        <v>102</v>
      </c>
      <c r="K56" s="74" t="s">
        <v>91</v>
      </c>
      <c r="L56" s="44"/>
      <c r="M56" s="45">
        <v>0</v>
      </c>
      <c r="N56" s="44">
        <v>2</v>
      </c>
      <c r="O56" s="45">
        <v>7.6575541771958043E-5</v>
      </c>
      <c r="P56" s="44"/>
      <c r="Q56" s="45">
        <v>0</v>
      </c>
      <c r="R56" s="44"/>
      <c r="S56" s="45">
        <v>0</v>
      </c>
      <c r="T56" s="71"/>
      <c r="U56" s="71"/>
      <c r="V56" s="71"/>
      <c r="W56" s="71"/>
    </row>
    <row r="57" spans="10:29" x14ac:dyDescent="0.3">
      <c r="J57" s="14" t="s">
        <v>102</v>
      </c>
      <c r="K57" s="74" t="s">
        <v>92</v>
      </c>
      <c r="L57" s="44">
        <v>162</v>
      </c>
      <c r="M57" s="45">
        <v>7.7772443590974558E-2</v>
      </c>
      <c r="N57" s="44">
        <v>1805</v>
      </c>
      <c r="O57" s="45">
        <v>6.910942644919213E-2</v>
      </c>
      <c r="P57" s="44">
        <v>32</v>
      </c>
      <c r="Q57" s="45">
        <v>6.0377358490566038E-2</v>
      </c>
      <c r="R57" s="44">
        <v>20</v>
      </c>
      <c r="S57" s="45">
        <v>7.0671378091872794E-2</v>
      </c>
      <c r="T57" s="71"/>
      <c r="U57" s="71"/>
      <c r="V57" s="71"/>
      <c r="W57" s="71"/>
    </row>
    <row r="58" spans="10:29" x14ac:dyDescent="0.3">
      <c r="J58" s="14" t="s">
        <v>102</v>
      </c>
      <c r="K58" s="74" t="s">
        <v>93</v>
      </c>
      <c r="L58" s="44">
        <v>12</v>
      </c>
      <c r="M58" s="45">
        <v>5.7609217474795969E-3</v>
      </c>
      <c r="N58" s="44">
        <v>84</v>
      </c>
      <c r="O58" s="45">
        <v>3.2161727544222376E-3</v>
      </c>
      <c r="P58" s="44">
        <v>3</v>
      </c>
      <c r="Q58" s="45">
        <v>5.6603773584905656E-3</v>
      </c>
      <c r="R58" s="44"/>
      <c r="S58" s="45">
        <v>0</v>
      </c>
      <c r="T58" s="71"/>
      <c r="U58" s="71"/>
      <c r="V58" s="71"/>
      <c r="W58" s="71"/>
    </row>
    <row r="59" spans="10:29" x14ac:dyDescent="0.3">
      <c r="J59" s="14" t="s">
        <v>102</v>
      </c>
      <c r="K59" s="74" t="s">
        <v>94</v>
      </c>
      <c r="L59" s="44">
        <v>20</v>
      </c>
      <c r="M59" s="45">
        <v>9.6015362457993279E-3</v>
      </c>
      <c r="N59" s="44">
        <v>233</v>
      </c>
      <c r="O59" s="45">
        <v>8.921050616433111E-3</v>
      </c>
      <c r="P59" s="44">
        <v>7</v>
      </c>
      <c r="Q59" s="45">
        <v>1.3207547169811321E-2</v>
      </c>
      <c r="R59" s="44">
        <v>2</v>
      </c>
      <c r="S59" s="45">
        <v>7.0671378091872791E-3</v>
      </c>
      <c r="T59" s="71"/>
      <c r="U59" s="71"/>
      <c r="V59" s="71"/>
      <c r="W59" s="71"/>
    </row>
    <row r="60" spans="10:29" x14ac:dyDescent="0.3">
      <c r="J60" s="14" t="s">
        <v>102</v>
      </c>
      <c r="K60" s="74" t="s">
        <v>88</v>
      </c>
      <c r="L60" s="44">
        <v>7</v>
      </c>
      <c r="M60" s="45">
        <v>3.3605376860297649E-3</v>
      </c>
      <c r="N60" s="44">
        <v>44</v>
      </c>
      <c r="O60" s="45">
        <v>1.6846619189830768E-3</v>
      </c>
      <c r="P60" s="44">
        <v>1</v>
      </c>
      <c r="Q60" s="45">
        <v>1.8867924528301887E-3</v>
      </c>
      <c r="R60" s="44">
        <v>1</v>
      </c>
      <c r="S60" s="45">
        <v>3.5335689045936395E-3</v>
      </c>
      <c r="T60" s="71"/>
      <c r="U60" s="71"/>
      <c r="V60" s="71"/>
      <c r="W60" s="71"/>
    </row>
    <row r="61" spans="10:29" x14ac:dyDescent="0.3">
      <c r="J61" s="14" t="s">
        <v>102</v>
      </c>
      <c r="K61" s="74" t="s">
        <v>101</v>
      </c>
      <c r="L61" s="44">
        <v>38</v>
      </c>
      <c r="M61" s="45">
        <v>1.8242918867018725E-2</v>
      </c>
      <c r="N61" s="44">
        <v>304</v>
      </c>
      <c r="O61" s="45">
        <v>1.1639482349337621E-2</v>
      </c>
      <c r="P61" s="44">
        <v>6</v>
      </c>
      <c r="Q61" s="45">
        <v>1.1320754716981131E-2</v>
      </c>
      <c r="R61" s="44">
        <v>9</v>
      </c>
      <c r="S61" s="45">
        <v>3.1802120141342753E-2</v>
      </c>
      <c r="T61" s="71"/>
      <c r="U61" s="71"/>
      <c r="V61" s="71"/>
      <c r="W61" s="71"/>
    </row>
    <row r="62" spans="10:29" x14ac:dyDescent="0.3">
      <c r="J62" s="14" t="s">
        <v>102</v>
      </c>
      <c r="K62" s="74" t="s">
        <v>95</v>
      </c>
      <c r="L62" s="44">
        <v>23</v>
      </c>
      <c r="M62" s="45">
        <v>1.1041766682669226E-2</v>
      </c>
      <c r="N62" s="44">
        <v>185</v>
      </c>
      <c r="O62" s="45">
        <v>7.0832376139061187E-3</v>
      </c>
      <c r="P62" s="44">
        <v>7</v>
      </c>
      <c r="Q62" s="45">
        <v>1.3207547169811321E-2</v>
      </c>
      <c r="R62" s="44">
        <v>1</v>
      </c>
      <c r="S62" s="45">
        <v>3.5335689045936395E-3</v>
      </c>
      <c r="T62" s="71"/>
      <c r="U62" s="71"/>
      <c r="V62" s="71"/>
      <c r="W62" s="71"/>
    </row>
    <row r="63" spans="10:29" x14ac:dyDescent="0.3">
      <c r="J63" s="14" t="s">
        <v>102</v>
      </c>
      <c r="K63" s="74" t="s">
        <v>86</v>
      </c>
      <c r="L63" s="44">
        <v>41</v>
      </c>
      <c r="M63" s="45">
        <v>1.9683149303888623E-2</v>
      </c>
      <c r="N63" s="44">
        <v>272</v>
      </c>
      <c r="O63" s="45">
        <v>1.0414273680986293E-2</v>
      </c>
      <c r="P63" s="44">
        <v>3</v>
      </c>
      <c r="Q63" s="45">
        <v>5.6603773584905656E-3</v>
      </c>
      <c r="R63" s="44">
        <v>9</v>
      </c>
      <c r="S63" s="45">
        <v>3.1802120141342753E-2</v>
      </c>
      <c r="T63" s="71"/>
      <c r="U63" s="71"/>
      <c r="V63" s="71"/>
      <c r="W63" s="71"/>
    </row>
    <row r="64" spans="10:29" x14ac:dyDescent="0.3">
      <c r="J64" s="14" t="s">
        <v>102</v>
      </c>
      <c r="K64" s="74" t="s">
        <v>96</v>
      </c>
      <c r="L64" s="44">
        <v>55</v>
      </c>
      <c r="M64" s="45">
        <v>2.6404224675948152E-2</v>
      </c>
      <c r="N64" s="44">
        <v>699</v>
      </c>
      <c r="O64" s="45">
        <v>2.6763151849299335E-2</v>
      </c>
      <c r="P64" s="44">
        <v>11</v>
      </c>
      <c r="Q64" s="45">
        <v>2.0754716981132074E-2</v>
      </c>
      <c r="R64" s="44">
        <v>5</v>
      </c>
      <c r="S64" s="45">
        <v>1.7667844522968199E-2</v>
      </c>
      <c r="T64" s="71"/>
      <c r="U64" s="71"/>
      <c r="V64" s="71"/>
      <c r="W64" s="71"/>
    </row>
    <row r="65" spans="10:23" ht="14.4" customHeight="1" x14ac:dyDescent="0.3">
      <c r="J65" s="14" t="s">
        <v>103</v>
      </c>
      <c r="K65" s="74" t="s">
        <v>97</v>
      </c>
      <c r="L65" s="44">
        <v>357</v>
      </c>
      <c r="M65" s="45">
        <v>0.171387421987518</v>
      </c>
      <c r="N65" s="44">
        <v>4215</v>
      </c>
      <c r="O65" s="45">
        <v>0.16138295428440155</v>
      </c>
      <c r="P65" s="44">
        <v>91</v>
      </c>
      <c r="Q65" s="45">
        <v>0.17169811320754716</v>
      </c>
      <c r="R65" s="44">
        <v>59</v>
      </c>
      <c r="S65" s="45">
        <v>0.20848056537102475</v>
      </c>
      <c r="T65" s="71"/>
      <c r="U65" s="71"/>
      <c r="V65" s="71"/>
      <c r="W65" s="71"/>
    </row>
    <row r="66" spans="10:23" x14ac:dyDescent="0.3">
      <c r="J66" s="14" t="s">
        <v>103</v>
      </c>
      <c r="K66" s="74" t="s">
        <v>98</v>
      </c>
      <c r="L66" s="44">
        <v>321</v>
      </c>
      <c r="M66" s="45">
        <v>0.1541046567450792</v>
      </c>
      <c r="N66" s="44">
        <v>3379</v>
      </c>
      <c r="O66" s="45">
        <v>0.1293743778237231</v>
      </c>
      <c r="P66" s="44">
        <v>56</v>
      </c>
      <c r="Q66" s="45">
        <v>0.10566037735849057</v>
      </c>
      <c r="R66" s="44">
        <v>55</v>
      </c>
      <c r="S66" s="45">
        <v>0.19434628975265017</v>
      </c>
      <c r="T66" s="71"/>
      <c r="U66" s="71"/>
      <c r="V66" s="71"/>
      <c r="W66" s="71"/>
    </row>
    <row r="67" spans="10:23" x14ac:dyDescent="0.3">
      <c r="J67" s="14" t="s">
        <v>103</v>
      </c>
      <c r="K67" s="74" t="s">
        <v>85</v>
      </c>
      <c r="L67" s="44">
        <v>8</v>
      </c>
      <c r="M67" s="45">
        <v>3.840614498319731E-3</v>
      </c>
      <c r="N67" s="44">
        <v>240</v>
      </c>
      <c r="O67" s="45">
        <v>9.189065012634964E-3</v>
      </c>
      <c r="P67" s="44">
        <v>17</v>
      </c>
      <c r="Q67" s="45">
        <v>3.2075471698113207E-2</v>
      </c>
      <c r="R67" s="44"/>
      <c r="S67" s="45">
        <v>0</v>
      </c>
      <c r="T67" s="71"/>
      <c r="U67" s="71"/>
      <c r="V67" s="71"/>
      <c r="W67" s="71"/>
    </row>
    <row r="68" spans="10:23" x14ac:dyDescent="0.3">
      <c r="J68" s="14" t="s">
        <v>103</v>
      </c>
      <c r="K68" s="74" t="s">
        <v>99</v>
      </c>
      <c r="L68" s="44">
        <v>60</v>
      </c>
      <c r="M68" s="45">
        <v>2.8804608737397985E-2</v>
      </c>
      <c r="N68" s="44">
        <v>614</v>
      </c>
      <c r="O68" s="45">
        <v>2.3508691323991117E-2</v>
      </c>
      <c r="P68" s="44">
        <v>8</v>
      </c>
      <c r="Q68" s="45">
        <v>1.509433962264151E-2</v>
      </c>
      <c r="R68" s="44">
        <v>16</v>
      </c>
      <c r="S68" s="45">
        <v>5.6537102473498232E-2</v>
      </c>
      <c r="T68" s="71"/>
      <c r="U68" s="71"/>
      <c r="V68" s="71"/>
      <c r="W68" s="71"/>
    </row>
    <row r="69" spans="10:23" x14ac:dyDescent="0.3">
      <c r="J69" s="14" t="s">
        <v>103</v>
      </c>
      <c r="K69" s="74" t="s">
        <v>87</v>
      </c>
      <c r="L69" s="44">
        <v>28</v>
      </c>
      <c r="M69" s="45">
        <v>1.344215074411906E-2</v>
      </c>
      <c r="N69" s="44">
        <v>244</v>
      </c>
      <c r="O69" s="45">
        <v>9.3422160961788812E-3</v>
      </c>
      <c r="P69" s="44">
        <v>6</v>
      </c>
      <c r="Q69" s="45">
        <v>1.1320754716981131E-2</v>
      </c>
      <c r="R69" s="44">
        <v>5</v>
      </c>
      <c r="S69" s="45">
        <v>1.7667844522968199E-2</v>
      </c>
      <c r="T69" s="71"/>
      <c r="U69" s="71"/>
      <c r="V69" s="71"/>
      <c r="W69" s="71"/>
    </row>
    <row r="70" spans="10:23" x14ac:dyDescent="0.3">
      <c r="J70" s="14" t="s">
        <v>103</v>
      </c>
      <c r="K70" s="74" t="s">
        <v>100</v>
      </c>
      <c r="L70" s="44">
        <v>79</v>
      </c>
      <c r="M70" s="45">
        <v>3.7926068170907344E-2</v>
      </c>
      <c r="N70" s="44">
        <v>1026</v>
      </c>
      <c r="O70" s="45">
        <v>3.9283252929014474E-2</v>
      </c>
      <c r="P70" s="44">
        <v>11</v>
      </c>
      <c r="Q70" s="45">
        <v>2.0754716981132074E-2</v>
      </c>
      <c r="R70" s="44">
        <v>8</v>
      </c>
      <c r="S70" s="45">
        <v>2.8268551236749116E-2</v>
      </c>
      <c r="T70" s="71"/>
      <c r="U70" s="71"/>
      <c r="V70" s="71"/>
      <c r="W70" s="71"/>
    </row>
    <row r="71" spans="10:23" x14ac:dyDescent="0.3">
      <c r="J71" s="113" t="s">
        <v>5</v>
      </c>
      <c r="K71" s="113"/>
      <c r="L71" s="46">
        <v>2083</v>
      </c>
      <c r="M71" s="47">
        <v>1</v>
      </c>
      <c r="N71" s="46">
        <v>26118</v>
      </c>
      <c r="O71" s="47">
        <v>1</v>
      </c>
      <c r="P71" s="46">
        <v>530</v>
      </c>
      <c r="Q71" s="47">
        <v>1</v>
      </c>
      <c r="R71" s="46">
        <v>283</v>
      </c>
      <c r="S71" s="47">
        <v>1</v>
      </c>
      <c r="T71" s="71"/>
      <c r="U71" s="71"/>
      <c r="V71" s="71"/>
      <c r="W71" s="71"/>
    </row>
    <row r="72" spans="10:23" x14ac:dyDescent="0.3">
      <c r="J72" s="50" t="s">
        <v>23</v>
      </c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</row>
    <row r="73" spans="10:23" x14ac:dyDescent="0.3"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</row>
    <row r="74" spans="10:23" x14ac:dyDescent="0.3"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</row>
  </sheetData>
  <sortState ref="B8:H21">
    <sortCondition ref="H8"/>
  </sortState>
  <mergeCells count="27">
    <mergeCell ref="B6:B7"/>
    <mergeCell ref="C6:D6"/>
    <mergeCell ref="E6:F6"/>
    <mergeCell ref="G6:H6"/>
    <mergeCell ref="J6:J7"/>
    <mergeCell ref="R52:S52"/>
    <mergeCell ref="K6:K7"/>
    <mergeCell ref="J29:J30"/>
    <mergeCell ref="K29:K30"/>
    <mergeCell ref="J52:J53"/>
    <mergeCell ref="K52:K53"/>
    <mergeCell ref="J71:K71"/>
    <mergeCell ref="T6:U6"/>
    <mergeCell ref="J25:K25"/>
    <mergeCell ref="J48:K48"/>
    <mergeCell ref="L29:M29"/>
    <mergeCell ref="N29:O29"/>
    <mergeCell ref="P29:Q29"/>
    <mergeCell ref="R29:S29"/>
    <mergeCell ref="T29:U29"/>
    <mergeCell ref="L6:M6"/>
    <mergeCell ref="N6:O6"/>
    <mergeCell ref="P6:Q6"/>
    <mergeCell ref="R6:S6"/>
    <mergeCell ref="L52:M52"/>
    <mergeCell ref="N52:O52"/>
    <mergeCell ref="P52:Q5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5:AJ69"/>
  <sheetViews>
    <sheetView showGridLines="0" zoomScaleNormal="100" workbookViewId="0">
      <selection activeCell="K20" sqref="K20"/>
    </sheetView>
  </sheetViews>
  <sheetFormatPr baseColWidth="10" defaultRowHeight="14.4" x14ac:dyDescent="0.3"/>
  <cols>
    <col min="1" max="1" width="2.77734375" customWidth="1"/>
    <col min="2" max="2" width="16.88671875" customWidth="1"/>
    <col min="10" max="10" width="16.109375" customWidth="1"/>
    <col min="11" max="11" width="69.109375" bestFit="1" customWidth="1"/>
    <col min="12" max="12" width="12.88671875" bestFit="1" customWidth="1"/>
  </cols>
  <sheetData>
    <row r="5" spans="2:36" x14ac:dyDescent="0.3">
      <c r="B5" s="11" t="s">
        <v>118</v>
      </c>
      <c r="C5" s="12"/>
      <c r="D5" s="12"/>
      <c r="E5" s="12"/>
      <c r="F5" s="12"/>
      <c r="G5" s="12"/>
      <c r="H5" s="12"/>
      <c r="J5" s="11" t="s">
        <v>119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2:36" ht="14.4" customHeight="1" x14ac:dyDescent="0.3">
      <c r="B6" s="98" t="s">
        <v>60</v>
      </c>
      <c r="C6" s="100" t="s">
        <v>0</v>
      </c>
      <c r="D6" s="101"/>
      <c r="E6" s="100" t="s">
        <v>1</v>
      </c>
      <c r="F6" s="101"/>
      <c r="G6" s="96" t="s">
        <v>5</v>
      </c>
      <c r="H6" s="97"/>
      <c r="J6" s="90" t="s">
        <v>84</v>
      </c>
      <c r="K6" s="84" t="s">
        <v>83</v>
      </c>
      <c r="L6" s="46" t="s">
        <v>35</v>
      </c>
      <c r="M6" s="46" t="s">
        <v>36</v>
      </c>
      <c r="N6" s="46" t="s">
        <v>37</v>
      </c>
      <c r="O6" s="46" t="s">
        <v>38</v>
      </c>
      <c r="P6" s="46" t="s">
        <v>39</v>
      </c>
      <c r="Q6" s="46" t="s">
        <v>40</v>
      </c>
      <c r="R6" s="46" t="s">
        <v>41</v>
      </c>
      <c r="S6" s="46" t="s">
        <v>42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2:36" ht="24" x14ac:dyDescent="0.3">
      <c r="B7" s="99"/>
      <c r="C7" s="59" t="s">
        <v>3</v>
      </c>
      <c r="D7" s="60" t="s">
        <v>4</v>
      </c>
      <c r="E7" s="59" t="s">
        <v>3</v>
      </c>
      <c r="F7" s="60" t="s">
        <v>4</v>
      </c>
      <c r="G7" s="59" t="s">
        <v>3</v>
      </c>
      <c r="H7" s="60" t="s">
        <v>4</v>
      </c>
      <c r="J7" s="14" t="s">
        <v>102</v>
      </c>
      <c r="K7" s="74" t="s">
        <v>89</v>
      </c>
      <c r="L7" s="44">
        <v>212</v>
      </c>
      <c r="M7" s="44">
        <v>2111</v>
      </c>
      <c r="N7" s="44">
        <v>266</v>
      </c>
      <c r="O7" s="44">
        <v>3342</v>
      </c>
      <c r="P7" s="44">
        <v>901</v>
      </c>
      <c r="Q7" s="44">
        <v>999</v>
      </c>
      <c r="R7" s="44">
        <v>3354</v>
      </c>
      <c r="S7" s="44">
        <v>2745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2:36" x14ac:dyDescent="0.3">
      <c r="B8" s="33" t="s">
        <v>43</v>
      </c>
      <c r="C8" s="10">
        <v>202</v>
      </c>
      <c r="D8" s="7">
        <v>0.63722397476340698</v>
      </c>
      <c r="E8" s="10">
        <v>115</v>
      </c>
      <c r="F8" s="7">
        <v>0.36277602523659308</v>
      </c>
      <c r="G8" s="61">
        <v>317</v>
      </c>
      <c r="H8" s="62">
        <v>1.8041706506397122E-3</v>
      </c>
      <c r="J8" s="14" t="s">
        <v>102</v>
      </c>
      <c r="K8" s="74" t="s">
        <v>90</v>
      </c>
      <c r="L8" s="44">
        <v>20</v>
      </c>
      <c r="M8" s="44">
        <v>68</v>
      </c>
      <c r="N8" s="44">
        <v>26</v>
      </c>
      <c r="O8" s="44">
        <v>116</v>
      </c>
      <c r="P8" s="44">
        <v>29</v>
      </c>
      <c r="Q8" s="44">
        <v>52</v>
      </c>
      <c r="R8" s="44">
        <v>253</v>
      </c>
      <c r="S8" s="44">
        <v>86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2:36" x14ac:dyDescent="0.3">
      <c r="B9" s="35" t="s">
        <v>35</v>
      </c>
      <c r="C9" s="10">
        <v>286</v>
      </c>
      <c r="D9" s="7">
        <v>0.6271929824561403</v>
      </c>
      <c r="E9" s="10">
        <v>170</v>
      </c>
      <c r="F9" s="7">
        <v>0.37280701754385964</v>
      </c>
      <c r="G9" s="61">
        <v>456</v>
      </c>
      <c r="H9" s="62">
        <v>2.5952738696899329E-3</v>
      </c>
      <c r="J9" s="14" t="s">
        <v>102</v>
      </c>
      <c r="K9" s="74" t="s">
        <v>91</v>
      </c>
      <c r="L9" s="44"/>
      <c r="M9" s="44"/>
      <c r="N9" s="44"/>
      <c r="O9" s="44"/>
      <c r="P9" s="44"/>
      <c r="Q9" s="44"/>
      <c r="R9" s="44">
        <v>1</v>
      </c>
      <c r="S9" s="44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2:36" x14ac:dyDescent="0.3">
      <c r="B10" s="35" t="s">
        <v>51</v>
      </c>
      <c r="C10" s="10">
        <v>321</v>
      </c>
      <c r="D10" s="7">
        <v>0.69032258064516128</v>
      </c>
      <c r="E10" s="10">
        <v>144</v>
      </c>
      <c r="F10" s="7">
        <v>0.30967741935483872</v>
      </c>
      <c r="G10" s="61">
        <v>465</v>
      </c>
      <c r="H10" s="62">
        <v>2.6464963802759187E-3</v>
      </c>
      <c r="J10" s="14" t="s">
        <v>102</v>
      </c>
      <c r="K10" s="74" t="s">
        <v>92</v>
      </c>
      <c r="L10" s="44">
        <v>31</v>
      </c>
      <c r="M10" s="44">
        <v>290</v>
      </c>
      <c r="N10" s="44">
        <v>41</v>
      </c>
      <c r="O10" s="44">
        <v>631</v>
      </c>
      <c r="P10" s="44">
        <v>109</v>
      </c>
      <c r="Q10" s="44">
        <v>140</v>
      </c>
      <c r="R10" s="44">
        <v>506</v>
      </c>
      <c r="S10" s="44">
        <v>383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2:36" x14ac:dyDescent="0.3">
      <c r="B11" s="35" t="s">
        <v>53</v>
      </c>
      <c r="C11" s="10">
        <v>323</v>
      </c>
      <c r="D11" s="7">
        <v>0.64989939637826966</v>
      </c>
      <c r="E11" s="10">
        <v>174</v>
      </c>
      <c r="F11" s="7">
        <v>0.3501006036217304</v>
      </c>
      <c r="G11" s="61">
        <v>497</v>
      </c>
      <c r="H11" s="62">
        <v>2.8286208623594226E-3</v>
      </c>
      <c r="J11" s="14" t="s">
        <v>102</v>
      </c>
      <c r="K11" s="74" t="s">
        <v>93</v>
      </c>
      <c r="L11" s="44">
        <v>2</v>
      </c>
      <c r="M11" s="44">
        <v>8</v>
      </c>
      <c r="N11" s="44">
        <v>5</v>
      </c>
      <c r="O11" s="44">
        <v>20</v>
      </c>
      <c r="P11" s="44">
        <v>3</v>
      </c>
      <c r="Q11" s="44">
        <v>5</v>
      </c>
      <c r="R11" s="44">
        <v>32</v>
      </c>
      <c r="S11" s="44">
        <v>13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2:36" x14ac:dyDescent="0.3">
      <c r="B12" s="35" t="s">
        <v>37</v>
      </c>
      <c r="C12" s="10">
        <v>370</v>
      </c>
      <c r="D12" s="7">
        <v>0.55806938159879338</v>
      </c>
      <c r="E12" s="10">
        <v>293</v>
      </c>
      <c r="F12" s="7">
        <v>0.44193061840120662</v>
      </c>
      <c r="G12" s="61">
        <v>663</v>
      </c>
      <c r="H12" s="62">
        <v>3.7733916131676001E-3</v>
      </c>
      <c r="J12" s="14" t="s">
        <v>102</v>
      </c>
      <c r="K12" s="74" t="s">
        <v>94</v>
      </c>
      <c r="L12" s="44">
        <v>1</v>
      </c>
      <c r="M12" s="44">
        <v>20</v>
      </c>
      <c r="N12" s="44"/>
      <c r="O12" s="44">
        <v>31</v>
      </c>
      <c r="P12" s="44">
        <v>15</v>
      </c>
      <c r="Q12" s="44">
        <v>7</v>
      </c>
      <c r="R12" s="44">
        <v>27</v>
      </c>
      <c r="S12" s="44">
        <v>199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2:36" x14ac:dyDescent="0.3">
      <c r="B13" s="35" t="s">
        <v>52</v>
      </c>
      <c r="C13" s="10">
        <v>479</v>
      </c>
      <c r="D13" s="7">
        <v>0.64642375168690958</v>
      </c>
      <c r="E13" s="10">
        <v>262</v>
      </c>
      <c r="F13" s="7">
        <v>0.35357624831309042</v>
      </c>
      <c r="G13" s="61">
        <v>741</v>
      </c>
      <c r="H13" s="62">
        <v>4.2173200382461416E-3</v>
      </c>
      <c r="J13" s="14" t="s">
        <v>102</v>
      </c>
      <c r="K13" s="74" t="s">
        <v>88</v>
      </c>
      <c r="L13" s="44"/>
      <c r="M13" s="44">
        <v>1</v>
      </c>
      <c r="N13" s="44"/>
      <c r="O13" s="44">
        <v>8</v>
      </c>
      <c r="P13" s="44">
        <v>1</v>
      </c>
      <c r="Q13" s="44"/>
      <c r="R13" s="44">
        <v>10</v>
      </c>
      <c r="S13" s="44">
        <v>6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2:36" x14ac:dyDescent="0.3">
      <c r="B14" s="35" t="s">
        <v>58</v>
      </c>
      <c r="C14" s="10">
        <v>494</v>
      </c>
      <c r="D14" s="7">
        <v>0.60837438423645318</v>
      </c>
      <c r="E14" s="10">
        <v>318</v>
      </c>
      <c r="F14" s="7">
        <v>0.39162561576354682</v>
      </c>
      <c r="G14" s="61">
        <v>812</v>
      </c>
      <c r="H14" s="62">
        <v>4.6214087328689162E-3</v>
      </c>
      <c r="J14" s="14" t="s">
        <v>102</v>
      </c>
      <c r="K14" s="74" t="s">
        <v>101</v>
      </c>
      <c r="L14" s="44">
        <v>8</v>
      </c>
      <c r="M14" s="44">
        <v>29</v>
      </c>
      <c r="N14" s="44">
        <v>5</v>
      </c>
      <c r="O14" s="44">
        <v>79</v>
      </c>
      <c r="P14" s="44">
        <v>19</v>
      </c>
      <c r="Q14" s="44">
        <v>28</v>
      </c>
      <c r="R14" s="44">
        <v>102</v>
      </c>
      <c r="S14" s="44">
        <v>53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2:36" x14ac:dyDescent="0.3">
      <c r="B15" s="35" t="s">
        <v>59</v>
      </c>
      <c r="C15" s="10">
        <v>913</v>
      </c>
      <c r="D15" s="7">
        <v>0.63227146814404434</v>
      </c>
      <c r="E15" s="10">
        <v>531</v>
      </c>
      <c r="F15" s="7">
        <v>0.36772853185595566</v>
      </c>
      <c r="G15" s="61">
        <v>1444</v>
      </c>
      <c r="H15" s="62">
        <v>8.2183672540181215E-3</v>
      </c>
      <c r="J15" s="14" t="s">
        <v>102</v>
      </c>
      <c r="K15" s="74" t="s">
        <v>95</v>
      </c>
      <c r="L15" s="44"/>
      <c r="M15" s="44">
        <v>12</v>
      </c>
      <c r="N15" s="44">
        <v>5</v>
      </c>
      <c r="O15" s="44">
        <v>89</v>
      </c>
      <c r="P15" s="44">
        <v>8</v>
      </c>
      <c r="Q15" s="44">
        <v>29</v>
      </c>
      <c r="R15" s="44">
        <v>128</v>
      </c>
      <c r="S15" s="44">
        <v>43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6" x14ac:dyDescent="0.3">
      <c r="B16" s="35" t="s">
        <v>39</v>
      </c>
      <c r="C16" s="10">
        <v>1152</v>
      </c>
      <c r="D16" s="7">
        <v>0.69607250755287009</v>
      </c>
      <c r="E16" s="10">
        <v>503</v>
      </c>
      <c r="F16" s="7">
        <v>0.30392749244712991</v>
      </c>
      <c r="G16" s="61">
        <v>1655</v>
      </c>
      <c r="H16" s="62">
        <v>9.4192505577562272E-3</v>
      </c>
      <c r="J16" s="14" t="s">
        <v>102</v>
      </c>
      <c r="K16" s="74" t="s">
        <v>86</v>
      </c>
      <c r="L16" s="44">
        <v>1</v>
      </c>
      <c r="M16" s="44">
        <v>13</v>
      </c>
      <c r="N16" s="44">
        <v>2</v>
      </c>
      <c r="O16" s="44">
        <v>76</v>
      </c>
      <c r="P16" s="44">
        <v>4</v>
      </c>
      <c r="Q16" s="44">
        <v>9</v>
      </c>
      <c r="R16" s="44">
        <v>124</v>
      </c>
      <c r="S16" s="44">
        <v>35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2:36" x14ac:dyDescent="0.3">
      <c r="B17" s="35" t="s">
        <v>57</v>
      </c>
      <c r="C17" s="10">
        <v>1102</v>
      </c>
      <c r="D17" s="7">
        <v>0.59632034632034636</v>
      </c>
      <c r="E17" s="10">
        <v>746</v>
      </c>
      <c r="F17" s="7">
        <v>0.40367965367965369</v>
      </c>
      <c r="G17" s="61">
        <v>1848</v>
      </c>
      <c r="H17" s="62">
        <v>1.0517688840322361E-2</v>
      </c>
      <c r="J17" s="14" t="s">
        <v>102</v>
      </c>
      <c r="K17" s="74" t="s">
        <v>96</v>
      </c>
      <c r="L17" s="44">
        <v>11</v>
      </c>
      <c r="M17" s="44">
        <v>71</v>
      </c>
      <c r="N17" s="44">
        <v>20</v>
      </c>
      <c r="O17" s="44">
        <v>312</v>
      </c>
      <c r="P17" s="44">
        <v>63</v>
      </c>
      <c r="Q17" s="44">
        <v>54</v>
      </c>
      <c r="R17" s="44">
        <v>181</v>
      </c>
      <c r="S17" s="44">
        <v>95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2:36" x14ac:dyDescent="0.3">
      <c r="B18" s="35" t="s">
        <v>44</v>
      </c>
      <c r="C18" s="10">
        <v>1201</v>
      </c>
      <c r="D18" s="7">
        <v>0.64155982905982911</v>
      </c>
      <c r="E18" s="10">
        <v>671</v>
      </c>
      <c r="F18" s="7">
        <v>0.35844017094017094</v>
      </c>
      <c r="G18" s="61">
        <v>1872</v>
      </c>
      <c r="H18" s="62">
        <v>1.0654282201884989E-2</v>
      </c>
      <c r="J18" s="14" t="s">
        <v>103</v>
      </c>
      <c r="K18" s="74" t="s">
        <v>97</v>
      </c>
      <c r="L18" s="44">
        <v>54</v>
      </c>
      <c r="M18" s="44">
        <v>556</v>
      </c>
      <c r="N18" s="44">
        <v>123</v>
      </c>
      <c r="O18" s="44">
        <v>1467</v>
      </c>
      <c r="P18" s="44">
        <v>199</v>
      </c>
      <c r="Q18" s="44">
        <v>395</v>
      </c>
      <c r="R18" s="44">
        <v>2075</v>
      </c>
      <c r="S18" s="44">
        <v>683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2:36" x14ac:dyDescent="0.3">
      <c r="B19" s="35" t="s">
        <v>50</v>
      </c>
      <c r="C19" s="10">
        <v>1163</v>
      </c>
      <c r="D19" s="7">
        <v>0.61436872688853672</v>
      </c>
      <c r="E19" s="10">
        <v>730</v>
      </c>
      <c r="F19" s="7">
        <v>0.38563127311146328</v>
      </c>
      <c r="G19" s="61">
        <v>1893</v>
      </c>
      <c r="H19" s="62">
        <v>1.0773801393252288E-2</v>
      </c>
      <c r="J19" s="14" t="s">
        <v>103</v>
      </c>
      <c r="K19" s="74" t="s">
        <v>98</v>
      </c>
      <c r="L19" s="44">
        <v>30</v>
      </c>
      <c r="M19" s="44">
        <v>299</v>
      </c>
      <c r="N19" s="44">
        <v>61</v>
      </c>
      <c r="O19" s="44">
        <v>1104</v>
      </c>
      <c r="P19" s="44">
        <v>120</v>
      </c>
      <c r="Q19" s="44">
        <v>182</v>
      </c>
      <c r="R19" s="44">
        <v>1320</v>
      </c>
      <c r="S19" s="44">
        <v>456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2:36" x14ac:dyDescent="0.3">
      <c r="B20" s="35" t="s">
        <v>56</v>
      </c>
      <c r="C20" s="10">
        <v>1068</v>
      </c>
      <c r="D20" s="7">
        <v>0.55625000000000002</v>
      </c>
      <c r="E20" s="10">
        <v>852</v>
      </c>
      <c r="F20" s="7">
        <v>0.44374999999999998</v>
      </c>
      <c r="G20" s="61">
        <v>1920</v>
      </c>
      <c r="H20" s="62">
        <v>1.0927468925010245E-2</v>
      </c>
      <c r="J20" s="14" t="s">
        <v>103</v>
      </c>
      <c r="K20" s="74" t="s">
        <v>85</v>
      </c>
      <c r="L20" s="44">
        <v>2</v>
      </c>
      <c r="M20" s="44">
        <v>130</v>
      </c>
      <c r="N20" s="44">
        <v>2</v>
      </c>
      <c r="O20" s="44">
        <v>29</v>
      </c>
      <c r="P20" s="44">
        <v>10</v>
      </c>
      <c r="Q20" s="44">
        <v>1</v>
      </c>
      <c r="R20" s="44">
        <v>56</v>
      </c>
      <c r="S20" s="44">
        <v>42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2:36" x14ac:dyDescent="0.3">
      <c r="B21" s="35" t="s">
        <v>40</v>
      </c>
      <c r="C21" s="10">
        <v>1323</v>
      </c>
      <c r="D21" s="7">
        <v>0.59514170040485825</v>
      </c>
      <c r="E21" s="10">
        <v>900</v>
      </c>
      <c r="F21" s="7">
        <v>0.40485829959514169</v>
      </c>
      <c r="G21" s="61">
        <v>2223</v>
      </c>
      <c r="H21" s="62">
        <v>1.2651960114738424E-2</v>
      </c>
      <c r="J21" s="14" t="s">
        <v>103</v>
      </c>
      <c r="K21" s="74" t="s">
        <v>99</v>
      </c>
      <c r="L21" s="44">
        <v>15</v>
      </c>
      <c r="M21" s="44">
        <v>152</v>
      </c>
      <c r="N21" s="44">
        <v>19</v>
      </c>
      <c r="O21" s="44">
        <v>214</v>
      </c>
      <c r="P21" s="44">
        <v>56</v>
      </c>
      <c r="Q21" s="44">
        <v>98</v>
      </c>
      <c r="R21" s="44">
        <v>304</v>
      </c>
      <c r="S21" s="44">
        <v>184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2:36" x14ac:dyDescent="0.3">
      <c r="B22" s="35" t="s">
        <v>55</v>
      </c>
      <c r="C22" s="10">
        <v>2238</v>
      </c>
      <c r="D22" s="7">
        <v>0.72333548804137038</v>
      </c>
      <c r="E22" s="10">
        <v>856</v>
      </c>
      <c r="F22" s="7">
        <v>0.27666451195862962</v>
      </c>
      <c r="G22" s="61">
        <v>3094</v>
      </c>
      <c r="H22" s="62">
        <v>1.76091608614488E-2</v>
      </c>
      <c r="J22" s="14" t="s">
        <v>103</v>
      </c>
      <c r="K22" s="74" t="s">
        <v>87</v>
      </c>
      <c r="L22" s="44">
        <v>9</v>
      </c>
      <c r="M22" s="44">
        <v>26</v>
      </c>
      <c r="N22" s="44">
        <v>7</v>
      </c>
      <c r="O22" s="44">
        <v>145</v>
      </c>
      <c r="P22" s="44">
        <v>4</v>
      </c>
      <c r="Q22" s="44">
        <v>22</v>
      </c>
      <c r="R22" s="44">
        <v>110</v>
      </c>
      <c r="S22" s="44">
        <v>50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2:36" x14ac:dyDescent="0.3">
      <c r="B23" s="35" t="s">
        <v>45</v>
      </c>
      <c r="C23" s="10">
        <v>2086</v>
      </c>
      <c r="D23" s="7">
        <v>0.63308042488619121</v>
      </c>
      <c r="E23" s="10">
        <v>1209</v>
      </c>
      <c r="F23" s="7">
        <v>0.36691957511380879</v>
      </c>
      <c r="G23" s="61">
        <v>3295</v>
      </c>
      <c r="H23" s="62">
        <v>1.875313026453581E-2</v>
      </c>
      <c r="J23" s="14" t="s">
        <v>103</v>
      </c>
      <c r="K23" s="74" t="s">
        <v>100</v>
      </c>
      <c r="L23" s="44">
        <v>60</v>
      </c>
      <c r="M23" s="44">
        <v>159</v>
      </c>
      <c r="N23" s="44">
        <v>81</v>
      </c>
      <c r="O23" s="44">
        <v>314</v>
      </c>
      <c r="P23" s="44">
        <v>114</v>
      </c>
      <c r="Q23" s="44">
        <v>202</v>
      </c>
      <c r="R23" s="44">
        <v>150</v>
      </c>
      <c r="S23" s="44">
        <v>261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2:36" x14ac:dyDescent="0.3">
      <c r="B24" s="35" t="s">
        <v>36</v>
      </c>
      <c r="C24" s="10">
        <v>2623</v>
      </c>
      <c r="D24" s="7">
        <v>0.66489226869455009</v>
      </c>
      <c r="E24" s="10">
        <v>1322</v>
      </c>
      <c r="F24" s="7">
        <v>0.33510773130544996</v>
      </c>
      <c r="G24" s="61">
        <v>3945</v>
      </c>
      <c r="H24" s="62">
        <v>2.2452533806856988E-2</v>
      </c>
      <c r="J24" s="113" t="s">
        <v>5</v>
      </c>
      <c r="K24" s="113"/>
      <c r="L24" s="46">
        <v>456</v>
      </c>
      <c r="M24" s="46">
        <v>3945</v>
      </c>
      <c r="N24" s="46">
        <v>663</v>
      </c>
      <c r="O24" s="46">
        <v>7977</v>
      </c>
      <c r="P24" s="46">
        <v>1655</v>
      </c>
      <c r="Q24" s="46">
        <v>2223</v>
      </c>
      <c r="R24" s="46">
        <v>8733</v>
      </c>
      <c r="S24" s="46">
        <v>5334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2:36" x14ac:dyDescent="0.3">
      <c r="B25" s="35" t="s">
        <v>42</v>
      </c>
      <c r="C25" s="10">
        <v>3658</v>
      </c>
      <c r="D25" s="7">
        <v>0.68578927634045739</v>
      </c>
      <c r="E25" s="10">
        <v>1676</v>
      </c>
      <c r="F25" s="7">
        <v>0.31421072365954256</v>
      </c>
      <c r="G25" s="61">
        <v>5334</v>
      </c>
      <c r="H25" s="62">
        <v>3.0357874607294087E-2</v>
      </c>
      <c r="J25" s="50" t="s">
        <v>23</v>
      </c>
    </row>
    <row r="26" spans="2:36" x14ac:dyDescent="0.3">
      <c r="B26" s="35" t="s">
        <v>48</v>
      </c>
      <c r="C26" s="10">
        <v>3696</v>
      </c>
      <c r="D26" s="7">
        <v>0.64435146443514646</v>
      </c>
      <c r="E26" s="10">
        <v>2040</v>
      </c>
      <c r="F26" s="7">
        <v>0.35564853556485354</v>
      </c>
      <c r="G26" s="61">
        <v>5736</v>
      </c>
      <c r="H26" s="62">
        <v>3.2645813413468103E-2</v>
      </c>
    </row>
    <row r="27" spans="2:36" x14ac:dyDescent="0.3">
      <c r="B27" s="35" t="s">
        <v>46</v>
      </c>
      <c r="C27" s="10">
        <v>4076</v>
      </c>
      <c r="D27" s="7">
        <v>0.70604538368266068</v>
      </c>
      <c r="E27" s="10">
        <v>1697</v>
      </c>
      <c r="F27" s="7">
        <v>0.29395461631733932</v>
      </c>
      <c r="G27" s="61">
        <v>5773</v>
      </c>
      <c r="H27" s="62">
        <v>3.2856394845877157E-2</v>
      </c>
      <c r="J27" s="11" t="s">
        <v>120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2:36" x14ac:dyDescent="0.3">
      <c r="B28" s="35" t="s">
        <v>54</v>
      </c>
      <c r="C28" s="10">
        <v>3931</v>
      </c>
      <c r="D28" s="7">
        <v>0.65147497514086838</v>
      </c>
      <c r="E28" s="10">
        <v>2103</v>
      </c>
      <c r="F28" s="7">
        <v>0.34852502485913156</v>
      </c>
      <c r="G28" s="61">
        <v>6034</v>
      </c>
      <c r="H28" s="62">
        <v>3.4341847652870738E-2</v>
      </c>
      <c r="J28" s="84" t="s">
        <v>84</v>
      </c>
      <c r="K28" s="84" t="s">
        <v>83</v>
      </c>
      <c r="L28" s="46" t="s">
        <v>43</v>
      </c>
      <c r="M28" s="46" t="s">
        <v>44</v>
      </c>
      <c r="N28" s="46" t="s">
        <v>45</v>
      </c>
      <c r="O28" s="46" t="s">
        <v>46</v>
      </c>
      <c r="P28" s="46" t="s">
        <v>47</v>
      </c>
      <c r="Q28" s="46" t="s">
        <v>48</v>
      </c>
      <c r="R28" s="46" t="s">
        <v>49</v>
      </c>
      <c r="S28" s="46" t="s">
        <v>50</v>
      </c>
      <c r="T28" s="12"/>
      <c r="U28" s="12"/>
      <c r="V28" s="12"/>
      <c r="W28" s="12"/>
      <c r="X28" s="12"/>
      <c r="Y28" s="12"/>
      <c r="Z28" s="12"/>
      <c r="AA28" s="12"/>
      <c r="AB28" s="12"/>
    </row>
    <row r="29" spans="2:36" x14ac:dyDescent="0.3">
      <c r="B29" s="35" t="s">
        <v>38</v>
      </c>
      <c r="C29" s="10">
        <v>4704</v>
      </c>
      <c r="D29" s="7">
        <v>0.5896953742008274</v>
      </c>
      <c r="E29" s="10">
        <v>3273</v>
      </c>
      <c r="F29" s="7">
        <v>0.4103046257991726</v>
      </c>
      <c r="G29" s="61">
        <v>7977</v>
      </c>
      <c r="H29" s="62">
        <v>4.54002185493785E-2</v>
      </c>
      <c r="J29" s="14" t="s">
        <v>102</v>
      </c>
      <c r="K29" s="74" t="s">
        <v>89</v>
      </c>
      <c r="L29" s="44">
        <v>151</v>
      </c>
      <c r="M29" s="44">
        <v>936</v>
      </c>
      <c r="N29" s="44">
        <v>1615</v>
      </c>
      <c r="O29" s="44">
        <v>3294</v>
      </c>
      <c r="P29" s="44">
        <v>3662</v>
      </c>
      <c r="Q29" s="44">
        <v>2831</v>
      </c>
      <c r="R29" s="44">
        <v>36812</v>
      </c>
      <c r="S29" s="44">
        <v>878</v>
      </c>
      <c r="T29" s="12"/>
      <c r="U29" s="12"/>
      <c r="V29" s="12"/>
      <c r="W29" s="12"/>
      <c r="X29" s="12"/>
      <c r="Y29" s="12"/>
      <c r="Z29" s="12"/>
      <c r="AA29" s="12"/>
      <c r="AB29" s="12"/>
    </row>
    <row r="30" spans="2:36" x14ac:dyDescent="0.3">
      <c r="B30" s="35" t="s">
        <v>47</v>
      </c>
      <c r="C30" s="10">
        <v>4992</v>
      </c>
      <c r="D30" s="58">
        <v>0.62012422360248443</v>
      </c>
      <c r="E30" s="10">
        <v>3058</v>
      </c>
      <c r="F30" s="7">
        <v>0.37987577639751552</v>
      </c>
      <c r="G30" s="61">
        <v>8050</v>
      </c>
      <c r="H30" s="62">
        <v>4.5815690024131495E-2</v>
      </c>
      <c r="J30" s="14" t="s">
        <v>102</v>
      </c>
      <c r="K30" s="74" t="s">
        <v>90</v>
      </c>
      <c r="L30" s="44">
        <v>15</v>
      </c>
      <c r="M30" s="44">
        <v>18</v>
      </c>
      <c r="N30" s="44">
        <v>47</v>
      </c>
      <c r="O30" s="44">
        <v>50</v>
      </c>
      <c r="P30" s="44">
        <v>98</v>
      </c>
      <c r="Q30" s="44">
        <v>75</v>
      </c>
      <c r="R30" s="44">
        <v>2191</v>
      </c>
      <c r="S30" s="44">
        <v>72</v>
      </c>
      <c r="T30" s="12"/>
      <c r="U30" s="12"/>
      <c r="V30" s="12"/>
      <c r="W30" s="12"/>
      <c r="X30" s="12"/>
      <c r="Y30" s="12"/>
      <c r="Z30" s="12"/>
      <c r="AA30" s="12"/>
      <c r="AB30" s="12"/>
    </row>
    <row r="31" spans="2:36" x14ac:dyDescent="0.3">
      <c r="B31" s="35" t="s">
        <v>41</v>
      </c>
      <c r="C31" s="10">
        <v>4718</v>
      </c>
      <c r="D31" s="7">
        <v>0.54024962784839115</v>
      </c>
      <c r="E31" s="10">
        <v>4015</v>
      </c>
      <c r="F31" s="7">
        <v>0.45975037215160885</v>
      </c>
      <c r="G31" s="61">
        <v>8733</v>
      </c>
      <c r="H31" s="62">
        <v>4.9702909438601284E-2</v>
      </c>
      <c r="J31" s="14" t="s">
        <v>102</v>
      </c>
      <c r="K31" s="74" t="s">
        <v>91</v>
      </c>
      <c r="L31" s="44"/>
      <c r="M31" s="44"/>
      <c r="N31" s="44"/>
      <c r="O31" s="44"/>
      <c r="P31" s="44"/>
      <c r="Q31" s="44">
        <v>1</v>
      </c>
      <c r="R31" s="44">
        <v>47</v>
      </c>
      <c r="S31" s="44"/>
      <c r="T31" s="12"/>
      <c r="U31" s="12"/>
      <c r="V31" s="12"/>
      <c r="W31" s="12"/>
      <c r="X31" s="12"/>
      <c r="Y31" s="12"/>
      <c r="Z31" s="12"/>
      <c r="AA31" s="12"/>
      <c r="AB31" s="12"/>
    </row>
    <row r="32" spans="2:36" x14ac:dyDescent="0.3">
      <c r="B32" s="36" t="s">
        <v>49</v>
      </c>
      <c r="C32" s="28">
        <v>53257</v>
      </c>
      <c r="D32" s="9">
        <v>0.52767842103698714</v>
      </c>
      <c r="E32" s="28">
        <v>47670</v>
      </c>
      <c r="F32" s="9">
        <v>0.47232157896301286</v>
      </c>
      <c r="G32" s="63">
        <v>100927</v>
      </c>
      <c r="H32" s="64">
        <v>0.57441492510130676</v>
      </c>
      <c r="J32" s="14" t="s">
        <v>102</v>
      </c>
      <c r="K32" s="74" t="s">
        <v>92</v>
      </c>
      <c r="L32" s="44">
        <v>24</v>
      </c>
      <c r="M32" s="44">
        <v>109</v>
      </c>
      <c r="N32" s="44">
        <v>221</v>
      </c>
      <c r="O32" s="44">
        <v>403</v>
      </c>
      <c r="P32" s="44">
        <v>667</v>
      </c>
      <c r="Q32" s="44">
        <v>438</v>
      </c>
      <c r="R32" s="44">
        <v>6002</v>
      </c>
      <c r="S32" s="44">
        <v>127</v>
      </c>
      <c r="T32" s="12"/>
      <c r="U32" s="12"/>
      <c r="V32" s="12"/>
      <c r="W32" s="12"/>
      <c r="X32" s="12"/>
      <c r="Y32" s="12"/>
      <c r="Z32" s="12"/>
      <c r="AA32" s="12"/>
      <c r="AB32" s="12"/>
    </row>
    <row r="33" spans="2:28" x14ac:dyDescent="0.3">
      <c r="B33" s="50" t="s">
        <v>23</v>
      </c>
      <c r="C33" s="12"/>
      <c r="D33" s="12"/>
      <c r="E33" s="12"/>
      <c r="F33" s="12"/>
      <c r="G33" s="12"/>
      <c r="H33" s="12"/>
      <c r="J33" s="14" t="s">
        <v>102</v>
      </c>
      <c r="K33" s="74" t="s">
        <v>93</v>
      </c>
      <c r="L33" s="44"/>
      <c r="M33" s="44">
        <v>6</v>
      </c>
      <c r="N33" s="44">
        <v>10</v>
      </c>
      <c r="O33" s="44">
        <v>12</v>
      </c>
      <c r="P33" s="44">
        <v>19</v>
      </c>
      <c r="Q33" s="44">
        <v>11</v>
      </c>
      <c r="R33" s="44">
        <v>455</v>
      </c>
      <c r="S33" s="44">
        <v>3</v>
      </c>
      <c r="T33" s="12"/>
      <c r="U33" s="12"/>
      <c r="V33" s="12"/>
      <c r="W33" s="12"/>
      <c r="X33" s="12"/>
      <c r="Y33" s="12"/>
      <c r="Z33" s="12"/>
      <c r="AA33" s="12"/>
      <c r="AB33" s="12"/>
    </row>
    <row r="34" spans="2:28" x14ac:dyDescent="0.3">
      <c r="J34" s="14" t="s">
        <v>102</v>
      </c>
      <c r="K34" s="74" t="s">
        <v>94</v>
      </c>
      <c r="L34" s="44"/>
      <c r="M34" s="44">
        <v>4</v>
      </c>
      <c r="N34" s="44">
        <v>15</v>
      </c>
      <c r="O34" s="44">
        <v>12</v>
      </c>
      <c r="P34" s="44">
        <v>135</v>
      </c>
      <c r="Q34" s="44">
        <v>46</v>
      </c>
      <c r="R34" s="44">
        <v>380</v>
      </c>
      <c r="S34" s="44">
        <v>14</v>
      </c>
      <c r="T34" s="12"/>
      <c r="U34" s="12"/>
      <c r="V34" s="12"/>
      <c r="W34" s="12"/>
      <c r="X34" s="12"/>
      <c r="Y34" s="12"/>
      <c r="Z34" s="12"/>
      <c r="AA34" s="12"/>
      <c r="AB34" s="12"/>
    </row>
    <row r="35" spans="2:28" x14ac:dyDescent="0.3">
      <c r="J35" s="14" t="s">
        <v>102</v>
      </c>
      <c r="K35" s="74" t="s">
        <v>88</v>
      </c>
      <c r="L35" s="44"/>
      <c r="M35" s="44"/>
      <c r="N35" s="44">
        <v>1</v>
      </c>
      <c r="O35" s="44">
        <v>2</v>
      </c>
      <c r="P35" s="44"/>
      <c r="Q35" s="44">
        <v>5</v>
      </c>
      <c r="R35" s="44">
        <v>334</v>
      </c>
      <c r="S35" s="44"/>
      <c r="T35" s="12"/>
      <c r="U35" s="12"/>
      <c r="V35" s="12"/>
      <c r="W35" s="12"/>
      <c r="X35" s="12"/>
      <c r="Y35" s="12"/>
      <c r="Z35" s="12"/>
      <c r="AA35" s="12"/>
      <c r="AB35" s="12"/>
    </row>
    <row r="36" spans="2:28" x14ac:dyDescent="0.3">
      <c r="J36" s="14" t="s">
        <v>102</v>
      </c>
      <c r="K36" s="74" t="s">
        <v>101</v>
      </c>
      <c r="L36" s="44">
        <v>2</v>
      </c>
      <c r="M36" s="44">
        <v>12</v>
      </c>
      <c r="N36" s="44">
        <v>32</v>
      </c>
      <c r="O36" s="44">
        <v>52</v>
      </c>
      <c r="P36" s="44">
        <v>70</v>
      </c>
      <c r="Q36" s="44">
        <v>59</v>
      </c>
      <c r="R36" s="44">
        <v>2146</v>
      </c>
      <c r="S36" s="44">
        <v>25</v>
      </c>
      <c r="T36" s="12"/>
      <c r="U36" s="12"/>
      <c r="V36" s="12"/>
      <c r="W36" s="12"/>
      <c r="X36" s="12"/>
      <c r="Y36" s="12"/>
      <c r="Z36" s="12"/>
      <c r="AA36" s="12"/>
      <c r="AB36" s="12"/>
    </row>
    <row r="37" spans="2:28" x14ac:dyDescent="0.3">
      <c r="J37" s="14" t="s">
        <v>102</v>
      </c>
      <c r="K37" s="74" t="s">
        <v>95</v>
      </c>
      <c r="L37" s="44">
        <v>2</v>
      </c>
      <c r="M37" s="44">
        <v>30</v>
      </c>
      <c r="N37" s="44">
        <v>26</v>
      </c>
      <c r="O37" s="44">
        <v>47</v>
      </c>
      <c r="P37" s="44">
        <v>76</v>
      </c>
      <c r="Q37" s="44">
        <v>31</v>
      </c>
      <c r="R37" s="44">
        <v>1160</v>
      </c>
      <c r="S37" s="44">
        <v>3</v>
      </c>
      <c r="T37" s="12"/>
      <c r="U37" s="12"/>
      <c r="V37" s="12"/>
      <c r="W37" s="12"/>
      <c r="X37" s="12"/>
      <c r="Y37" s="12"/>
      <c r="Z37" s="12"/>
      <c r="AA37" s="12"/>
      <c r="AB37" s="12"/>
    </row>
    <row r="38" spans="2:28" x14ac:dyDescent="0.3">
      <c r="J38" s="14" t="s">
        <v>102</v>
      </c>
      <c r="K38" s="74" t="s">
        <v>86</v>
      </c>
      <c r="L38" s="44"/>
      <c r="M38" s="44">
        <v>6</v>
      </c>
      <c r="N38" s="44">
        <v>20</v>
      </c>
      <c r="O38" s="44">
        <v>16</v>
      </c>
      <c r="P38" s="44">
        <v>83</v>
      </c>
      <c r="Q38" s="44">
        <v>36</v>
      </c>
      <c r="R38" s="44">
        <v>2002</v>
      </c>
      <c r="S38" s="44">
        <v>16</v>
      </c>
      <c r="T38" s="12"/>
      <c r="U38" s="12"/>
      <c r="V38" s="12"/>
      <c r="W38" s="12"/>
      <c r="X38" s="12"/>
      <c r="Y38" s="12"/>
      <c r="Z38" s="12"/>
      <c r="AA38" s="12"/>
      <c r="AB38" s="12"/>
    </row>
    <row r="39" spans="2:28" x14ac:dyDescent="0.3">
      <c r="J39" s="14" t="s">
        <v>102</v>
      </c>
      <c r="K39" s="74" t="s">
        <v>96</v>
      </c>
      <c r="L39" s="44">
        <v>8</v>
      </c>
      <c r="M39" s="44">
        <v>80</v>
      </c>
      <c r="N39" s="44">
        <v>99</v>
      </c>
      <c r="O39" s="44">
        <v>188</v>
      </c>
      <c r="P39" s="44">
        <v>182</v>
      </c>
      <c r="Q39" s="44">
        <v>163</v>
      </c>
      <c r="R39" s="44">
        <v>1728</v>
      </c>
      <c r="S39" s="44">
        <v>25</v>
      </c>
      <c r="T39" s="12"/>
      <c r="U39" s="12"/>
      <c r="V39" s="12"/>
      <c r="W39" s="12"/>
      <c r="X39" s="12"/>
      <c r="Y39" s="12"/>
      <c r="Z39" s="12"/>
      <c r="AA39" s="12"/>
      <c r="AB39" s="12"/>
    </row>
    <row r="40" spans="2:28" x14ac:dyDescent="0.3">
      <c r="J40" s="14" t="s">
        <v>103</v>
      </c>
      <c r="K40" s="74" t="s">
        <v>97</v>
      </c>
      <c r="L40" s="44">
        <v>58</v>
      </c>
      <c r="M40" s="44">
        <v>275</v>
      </c>
      <c r="N40" s="44">
        <v>554</v>
      </c>
      <c r="O40" s="44">
        <v>663</v>
      </c>
      <c r="P40" s="44">
        <v>1577</v>
      </c>
      <c r="Q40" s="44">
        <v>965</v>
      </c>
      <c r="R40" s="44">
        <v>22678</v>
      </c>
      <c r="S40" s="44">
        <v>246</v>
      </c>
      <c r="T40" s="12"/>
      <c r="U40" s="12"/>
      <c r="V40" s="12"/>
      <c r="W40" s="12"/>
      <c r="X40" s="12"/>
      <c r="Y40" s="12"/>
      <c r="Z40" s="12"/>
      <c r="AA40" s="12"/>
      <c r="AB40" s="12"/>
    </row>
    <row r="41" spans="2:28" x14ac:dyDescent="0.3">
      <c r="J41" s="14" t="s">
        <v>103</v>
      </c>
      <c r="K41" s="74" t="s">
        <v>98</v>
      </c>
      <c r="L41" s="44">
        <v>24</v>
      </c>
      <c r="M41" s="44">
        <v>146</v>
      </c>
      <c r="N41" s="44">
        <v>286</v>
      </c>
      <c r="O41" s="44">
        <v>520</v>
      </c>
      <c r="P41" s="44">
        <v>889</v>
      </c>
      <c r="Q41" s="44">
        <v>637</v>
      </c>
      <c r="R41" s="44">
        <v>18106</v>
      </c>
      <c r="S41" s="44">
        <v>152</v>
      </c>
      <c r="T41" s="12"/>
      <c r="U41" s="12"/>
      <c r="V41" s="12"/>
      <c r="W41" s="12"/>
      <c r="X41" s="12"/>
      <c r="Y41" s="12"/>
      <c r="Z41" s="12"/>
      <c r="AA41" s="12"/>
      <c r="AB41" s="12"/>
    </row>
    <row r="42" spans="2:28" x14ac:dyDescent="0.3">
      <c r="J42" s="14" t="s">
        <v>103</v>
      </c>
      <c r="K42" s="74" t="s">
        <v>85</v>
      </c>
      <c r="L42" s="44">
        <v>1</v>
      </c>
      <c r="M42" s="44">
        <v>53</v>
      </c>
      <c r="N42" s="44">
        <v>104</v>
      </c>
      <c r="O42" s="44">
        <v>22</v>
      </c>
      <c r="P42" s="44">
        <v>80</v>
      </c>
      <c r="Q42" s="44">
        <v>30</v>
      </c>
      <c r="R42" s="44">
        <v>581</v>
      </c>
      <c r="S42" s="44">
        <v>5</v>
      </c>
      <c r="T42" s="12"/>
      <c r="U42" s="12"/>
      <c r="V42" s="12"/>
      <c r="W42" s="12"/>
      <c r="X42" s="12"/>
      <c r="Y42" s="12"/>
      <c r="Z42" s="12"/>
      <c r="AA42" s="12"/>
      <c r="AB42" s="12"/>
    </row>
    <row r="43" spans="2:28" x14ac:dyDescent="0.3">
      <c r="J43" s="14" t="s">
        <v>103</v>
      </c>
      <c r="K43" s="74" t="s">
        <v>99</v>
      </c>
      <c r="L43" s="44">
        <v>5</v>
      </c>
      <c r="M43" s="44">
        <v>72</v>
      </c>
      <c r="N43" s="44">
        <v>106</v>
      </c>
      <c r="O43" s="44">
        <v>122</v>
      </c>
      <c r="P43" s="44">
        <v>195</v>
      </c>
      <c r="Q43" s="44">
        <v>143</v>
      </c>
      <c r="R43" s="44">
        <v>3011</v>
      </c>
      <c r="S43" s="44">
        <v>121</v>
      </c>
      <c r="T43" s="12"/>
      <c r="U43" s="12"/>
      <c r="V43" s="12"/>
      <c r="W43" s="12"/>
      <c r="X43" s="12"/>
      <c r="Y43" s="12"/>
      <c r="Z43" s="12"/>
      <c r="AA43" s="12"/>
      <c r="AB43" s="12"/>
    </row>
    <row r="44" spans="2:28" x14ac:dyDescent="0.3">
      <c r="J44" s="14" t="s">
        <v>103</v>
      </c>
      <c r="K44" s="74" t="s">
        <v>87</v>
      </c>
      <c r="L44" s="44"/>
      <c r="M44" s="44">
        <v>19</v>
      </c>
      <c r="N44" s="44">
        <v>17</v>
      </c>
      <c r="O44" s="44">
        <v>49</v>
      </c>
      <c r="P44" s="44">
        <v>98</v>
      </c>
      <c r="Q44" s="44">
        <v>68</v>
      </c>
      <c r="R44" s="44">
        <v>1405</v>
      </c>
      <c r="S44" s="44">
        <v>22</v>
      </c>
      <c r="T44" s="12"/>
      <c r="U44" s="12"/>
      <c r="V44" s="12"/>
      <c r="W44" s="12"/>
      <c r="X44" s="12"/>
      <c r="Y44" s="12"/>
      <c r="Z44" s="12"/>
      <c r="AA44" s="12"/>
      <c r="AB44" s="12"/>
    </row>
    <row r="45" spans="2:28" x14ac:dyDescent="0.3">
      <c r="J45" s="14" t="s">
        <v>103</v>
      </c>
      <c r="K45" s="74" t="s">
        <v>100</v>
      </c>
      <c r="L45" s="44">
        <v>27</v>
      </c>
      <c r="M45" s="44">
        <v>106</v>
      </c>
      <c r="N45" s="44">
        <v>142</v>
      </c>
      <c r="O45" s="44">
        <v>321</v>
      </c>
      <c r="P45" s="44">
        <v>219</v>
      </c>
      <c r="Q45" s="44">
        <v>197</v>
      </c>
      <c r="R45" s="44">
        <v>1889</v>
      </c>
      <c r="S45" s="44">
        <v>184</v>
      </c>
      <c r="T45" s="12"/>
      <c r="U45" s="12"/>
      <c r="V45" s="12"/>
      <c r="W45" s="12"/>
      <c r="X45" s="12"/>
      <c r="Y45" s="12"/>
      <c r="Z45" s="12"/>
      <c r="AA45" s="12"/>
      <c r="AB45" s="12"/>
    </row>
    <row r="46" spans="2:28" x14ac:dyDescent="0.3">
      <c r="J46" s="93" t="s">
        <v>5</v>
      </c>
      <c r="K46" s="93"/>
      <c r="L46" s="46">
        <v>317</v>
      </c>
      <c r="M46" s="46">
        <v>1872</v>
      </c>
      <c r="N46" s="46">
        <v>3295</v>
      </c>
      <c r="O46" s="46">
        <v>5773</v>
      </c>
      <c r="P46" s="46">
        <v>8050</v>
      </c>
      <c r="Q46" s="46">
        <v>5736</v>
      </c>
      <c r="R46" s="46">
        <v>100927</v>
      </c>
      <c r="S46" s="46">
        <v>1893</v>
      </c>
      <c r="T46" s="12"/>
      <c r="U46" s="12"/>
      <c r="V46" s="12"/>
      <c r="W46" s="12"/>
      <c r="X46" s="12"/>
      <c r="Y46" s="12"/>
      <c r="Z46" s="12"/>
      <c r="AA46" s="12"/>
      <c r="AB46" s="12"/>
    </row>
    <row r="47" spans="2:28" x14ac:dyDescent="0.3">
      <c r="J47" s="50" t="s">
        <v>23</v>
      </c>
    </row>
    <row r="48" spans="2:28" x14ac:dyDescent="0.3">
      <c r="J48" s="50"/>
    </row>
    <row r="49" spans="10:36" x14ac:dyDescent="0.3">
      <c r="J49" s="11" t="s">
        <v>121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0:36" x14ac:dyDescent="0.3">
      <c r="J50" s="88" t="s">
        <v>84</v>
      </c>
      <c r="K50" s="88" t="s">
        <v>83</v>
      </c>
      <c r="L50" s="46" t="s">
        <v>51</v>
      </c>
      <c r="M50" s="46" t="s">
        <v>52</v>
      </c>
      <c r="N50" s="46" t="s">
        <v>53</v>
      </c>
      <c r="O50" s="46" t="s">
        <v>54</v>
      </c>
      <c r="P50" s="46" t="s">
        <v>55</v>
      </c>
      <c r="Q50" s="46" t="s">
        <v>56</v>
      </c>
      <c r="R50" s="46" t="s">
        <v>57</v>
      </c>
      <c r="S50" s="46" t="s">
        <v>58</v>
      </c>
      <c r="T50" s="46" t="s">
        <v>59</v>
      </c>
    </row>
    <row r="51" spans="10:36" x14ac:dyDescent="0.3">
      <c r="J51" s="14" t="s">
        <v>102</v>
      </c>
      <c r="K51" s="74" t="s">
        <v>89</v>
      </c>
      <c r="L51" s="44">
        <v>253</v>
      </c>
      <c r="M51" s="44">
        <v>336</v>
      </c>
      <c r="N51" s="44">
        <v>244</v>
      </c>
      <c r="O51" s="44">
        <v>3086</v>
      </c>
      <c r="P51" s="44">
        <v>1738</v>
      </c>
      <c r="Q51" s="44">
        <v>732</v>
      </c>
      <c r="R51" s="44">
        <v>818</v>
      </c>
      <c r="S51" s="44">
        <v>376</v>
      </c>
      <c r="T51" s="44">
        <v>677</v>
      </c>
    </row>
    <row r="52" spans="10:36" x14ac:dyDescent="0.3">
      <c r="J52" s="14" t="s">
        <v>102</v>
      </c>
      <c r="K52" s="74" t="s">
        <v>90</v>
      </c>
      <c r="L52" s="44">
        <v>16</v>
      </c>
      <c r="M52" s="44">
        <v>19</v>
      </c>
      <c r="N52" s="44">
        <v>16</v>
      </c>
      <c r="O52" s="44">
        <v>115</v>
      </c>
      <c r="P52" s="44">
        <v>39</v>
      </c>
      <c r="Q52" s="44">
        <v>56</v>
      </c>
      <c r="R52" s="44">
        <v>26</v>
      </c>
      <c r="S52" s="44">
        <v>27</v>
      </c>
      <c r="T52" s="44">
        <v>28</v>
      </c>
    </row>
    <row r="53" spans="10:36" x14ac:dyDescent="0.3">
      <c r="J53" s="14" t="s">
        <v>102</v>
      </c>
      <c r="K53" s="74" t="s">
        <v>91</v>
      </c>
      <c r="L53" s="44"/>
      <c r="M53" s="44"/>
      <c r="N53" s="44">
        <v>1</v>
      </c>
      <c r="O53" s="44"/>
      <c r="P53" s="44">
        <v>1</v>
      </c>
      <c r="Q53" s="44">
        <v>1</v>
      </c>
      <c r="R53" s="44">
        <v>1</v>
      </c>
      <c r="S53" s="44">
        <v>1</v>
      </c>
      <c r="T53" s="44"/>
    </row>
    <row r="54" spans="10:36" x14ac:dyDescent="0.3">
      <c r="J54" s="14" t="s">
        <v>102</v>
      </c>
      <c r="K54" s="74" t="s">
        <v>92</v>
      </c>
      <c r="L54" s="44">
        <v>34</v>
      </c>
      <c r="M54" s="44">
        <v>63</v>
      </c>
      <c r="N54" s="44">
        <v>34</v>
      </c>
      <c r="O54" s="44">
        <v>466</v>
      </c>
      <c r="P54" s="44">
        <v>272</v>
      </c>
      <c r="Q54" s="44">
        <v>130</v>
      </c>
      <c r="R54" s="44">
        <v>158</v>
      </c>
      <c r="S54" s="44">
        <v>46</v>
      </c>
      <c r="T54" s="44">
        <v>113</v>
      </c>
    </row>
    <row r="55" spans="10:36" x14ac:dyDescent="0.3">
      <c r="J55" s="14" t="s">
        <v>102</v>
      </c>
      <c r="K55" s="74" t="s">
        <v>93</v>
      </c>
      <c r="L55" s="44"/>
      <c r="M55" s="44">
        <v>2</v>
      </c>
      <c r="N55" s="44">
        <v>3</v>
      </c>
      <c r="O55" s="44">
        <v>21</v>
      </c>
      <c r="P55" s="44">
        <v>17</v>
      </c>
      <c r="Q55" s="44">
        <v>9</v>
      </c>
      <c r="R55" s="44">
        <v>1</v>
      </c>
      <c r="S55" s="44"/>
      <c r="T55" s="44">
        <v>4</v>
      </c>
    </row>
    <row r="56" spans="10:36" x14ac:dyDescent="0.3">
      <c r="J56" s="14" t="s">
        <v>102</v>
      </c>
      <c r="K56" s="74" t="s">
        <v>94</v>
      </c>
      <c r="L56" s="44">
        <v>3</v>
      </c>
      <c r="M56" s="44">
        <v>6</v>
      </c>
      <c r="N56" s="44">
        <v>2</v>
      </c>
      <c r="O56" s="44">
        <v>13</v>
      </c>
      <c r="P56" s="44">
        <v>4</v>
      </c>
      <c r="Q56" s="44">
        <v>14</v>
      </c>
      <c r="R56" s="44">
        <v>3</v>
      </c>
      <c r="S56" s="44">
        <v>2</v>
      </c>
      <c r="T56" s="44">
        <v>5</v>
      </c>
    </row>
    <row r="57" spans="10:36" x14ac:dyDescent="0.3">
      <c r="J57" s="14" t="s">
        <v>102</v>
      </c>
      <c r="K57" s="74" t="s">
        <v>88</v>
      </c>
      <c r="L57" s="44"/>
      <c r="M57" s="44"/>
      <c r="N57" s="44"/>
      <c r="O57" s="44">
        <v>2</v>
      </c>
      <c r="P57" s="44">
        <v>5</v>
      </c>
      <c r="Q57" s="44">
        <v>9</v>
      </c>
      <c r="R57" s="44">
        <v>3</v>
      </c>
      <c r="S57" s="44">
        <v>2</v>
      </c>
      <c r="T57" s="44">
        <v>4</v>
      </c>
    </row>
    <row r="58" spans="10:36" x14ac:dyDescent="0.3">
      <c r="J58" s="14" t="s">
        <v>102</v>
      </c>
      <c r="K58" s="74" t="s">
        <v>101</v>
      </c>
      <c r="L58" s="44">
        <v>5</v>
      </c>
      <c r="M58" s="44">
        <v>5</v>
      </c>
      <c r="N58" s="44">
        <v>3</v>
      </c>
      <c r="O58" s="44">
        <v>45</v>
      </c>
      <c r="P58" s="44">
        <v>36</v>
      </c>
      <c r="Q58" s="44">
        <v>34</v>
      </c>
      <c r="R58" s="44">
        <v>15</v>
      </c>
      <c r="S58" s="44">
        <v>6</v>
      </c>
      <c r="T58" s="44">
        <v>17</v>
      </c>
    </row>
    <row r="59" spans="10:36" x14ac:dyDescent="0.3">
      <c r="J59" s="14" t="s">
        <v>102</v>
      </c>
      <c r="K59" s="74" t="s">
        <v>95</v>
      </c>
      <c r="L59" s="44"/>
      <c r="M59" s="44">
        <v>14</v>
      </c>
      <c r="N59" s="44">
        <v>4</v>
      </c>
      <c r="O59" s="44">
        <v>67</v>
      </c>
      <c r="P59" s="44">
        <v>22</v>
      </c>
      <c r="Q59" s="44">
        <v>26</v>
      </c>
      <c r="R59" s="44">
        <v>30</v>
      </c>
      <c r="S59" s="44">
        <v>18</v>
      </c>
      <c r="T59" s="44">
        <v>30</v>
      </c>
    </row>
    <row r="60" spans="10:36" x14ac:dyDescent="0.3">
      <c r="J60" s="14" t="s">
        <v>102</v>
      </c>
      <c r="K60" s="74" t="s">
        <v>86</v>
      </c>
      <c r="L60" s="44">
        <v>4</v>
      </c>
      <c r="M60" s="44">
        <v>1</v>
      </c>
      <c r="N60" s="44">
        <v>2</v>
      </c>
      <c r="O60" s="44">
        <v>21</v>
      </c>
      <c r="P60" s="44">
        <v>18</v>
      </c>
      <c r="Q60" s="44">
        <v>7</v>
      </c>
      <c r="R60" s="44">
        <v>11</v>
      </c>
      <c r="S60" s="44">
        <v>4</v>
      </c>
      <c r="T60" s="44">
        <v>9</v>
      </c>
    </row>
    <row r="61" spans="10:36" x14ac:dyDescent="0.3">
      <c r="J61" s="14" t="s">
        <v>102</v>
      </c>
      <c r="K61" s="74" t="s">
        <v>96</v>
      </c>
      <c r="L61" s="44">
        <v>6</v>
      </c>
      <c r="M61" s="44">
        <v>33</v>
      </c>
      <c r="N61" s="44">
        <v>14</v>
      </c>
      <c r="O61" s="44">
        <v>95</v>
      </c>
      <c r="P61" s="44">
        <v>86</v>
      </c>
      <c r="Q61" s="44">
        <v>50</v>
      </c>
      <c r="R61" s="44">
        <v>36</v>
      </c>
      <c r="S61" s="44">
        <v>12</v>
      </c>
      <c r="T61" s="44">
        <v>26</v>
      </c>
    </row>
    <row r="62" spans="10:36" x14ac:dyDescent="0.3">
      <c r="J62" s="14" t="s">
        <v>103</v>
      </c>
      <c r="K62" s="74" t="s">
        <v>97</v>
      </c>
      <c r="L62" s="44">
        <v>74</v>
      </c>
      <c r="M62" s="44">
        <v>120</v>
      </c>
      <c r="N62" s="44">
        <v>38</v>
      </c>
      <c r="O62" s="44">
        <v>941</v>
      </c>
      <c r="P62" s="44">
        <v>345</v>
      </c>
      <c r="Q62" s="44">
        <v>290</v>
      </c>
      <c r="R62" s="44">
        <v>319</v>
      </c>
      <c r="S62" s="44">
        <v>128</v>
      </c>
      <c r="T62" s="44">
        <v>215</v>
      </c>
    </row>
    <row r="63" spans="10:36" x14ac:dyDescent="0.3">
      <c r="J63" s="14" t="s">
        <v>103</v>
      </c>
      <c r="K63" s="74" t="s">
        <v>98</v>
      </c>
      <c r="L63" s="44">
        <v>21</v>
      </c>
      <c r="M63" s="44">
        <v>54</v>
      </c>
      <c r="N63" s="44">
        <v>41</v>
      </c>
      <c r="O63" s="44">
        <v>607</v>
      </c>
      <c r="P63" s="44">
        <v>217</v>
      </c>
      <c r="Q63" s="44">
        <v>217</v>
      </c>
      <c r="R63" s="44">
        <v>267</v>
      </c>
      <c r="S63" s="44">
        <v>60</v>
      </c>
      <c r="T63" s="44">
        <v>153</v>
      </c>
    </row>
    <row r="64" spans="10:36" x14ac:dyDescent="0.3">
      <c r="J64" s="14" t="s">
        <v>103</v>
      </c>
      <c r="K64" s="74" t="s">
        <v>85</v>
      </c>
      <c r="L64" s="44"/>
      <c r="M64" s="44">
        <v>2</v>
      </c>
      <c r="N64" s="44">
        <v>1</v>
      </c>
      <c r="O64" s="44">
        <v>18</v>
      </c>
      <c r="P64" s="44">
        <v>19</v>
      </c>
      <c r="Q64" s="44">
        <v>15</v>
      </c>
      <c r="R64" s="44">
        <v>10</v>
      </c>
      <c r="S64" s="44">
        <v>46</v>
      </c>
      <c r="T64" s="44">
        <v>7</v>
      </c>
    </row>
    <row r="65" spans="10:20" x14ac:dyDescent="0.3">
      <c r="J65" s="14" t="s">
        <v>103</v>
      </c>
      <c r="K65" s="74" t="s">
        <v>99</v>
      </c>
      <c r="L65" s="44">
        <v>17</v>
      </c>
      <c r="M65" s="44">
        <v>21</v>
      </c>
      <c r="N65" s="44">
        <v>18</v>
      </c>
      <c r="O65" s="44">
        <v>141</v>
      </c>
      <c r="P65" s="44">
        <v>98</v>
      </c>
      <c r="Q65" s="44">
        <v>114</v>
      </c>
      <c r="R65" s="44">
        <v>26</v>
      </c>
      <c r="S65" s="44">
        <v>29</v>
      </c>
      <c r="T65" s="44">
        <v>67</v>
      </c>
    </row>
    <row r="66" spans="10:20" x14ac:dyDescent="0.3">
      <c r="J66" s="14" t="s">
        <v>103</v>
      </c>
      <c r="K66" s="74" t="s">
        <v>87</v>
      </c>
      <c r="L66" s="44">
        <v>9</v>
      </c>
      <c r="M66" s="44">
        <v>9</v>
      </c>
      <c r="N66" s="44">
        <v>2</v>
      </c>
      <c r="O66" s="44">
        <v>69</v>
      </c>
      <c r="P66" s="44">
        <v>17</v>
      </c>
      <c r="Q66" s="44">
        <v>21</v>
      </c>
      <c r="R66" s="44">
        <v>28</v>
      </c>
      <c r="S66" s="44">
        <v>10</v>
      </c>
      <c r="T66" s="44">
        <v>9</v>
      </c>
    </row>
    <row r="67" spans="10:20" x14ac:dyDescent="0.3">
      <c r="J67" s="14" t="s">
        <v>103</v>
      </c>
      <c r="K67" s="74" t="s">
        <v>100</v>
      </c>
      <c r="L67" s="44">
        <v>23</v>
      </c>
      <c r="M67" s="44">
        <v>56</v>
      </c>
      <c r="N67" s="44">
        <v>74</v>
      </c>
      <c r="O67" s="44">
        <v>327</v>
      </c>
      <c r="P67" s="44">
        <v>160</v>
      </c>
      <c r="Q67" s="44">
        <v>195</v>
      </c>
      <c r="R67" s="44">
        <v>96</v>
      </c>
      <c r="S67" s="44">
        <v>45</v>
      </c>
      <c r="T67" s="44">
        <v>80</v>
      </c>
    </row>
    <row r="68" spans="10:20" x14ac:dyDescent="0.3">
      <c r="J68" s="113" t="s">
        <v>5</v>
      </c>
      <c r="K68" s="113"/>
      <c r="L68" s="46">
        <v>465</v>
      </c>
      <c r="M68" s="46">
        <v>741</v>
      </c>
      <c r="N68" s="46">
        <v>497</v>
      </c>
      <c r="O68" s="46">
        <v>6034</v>
      </c>
      <c r="P68" s="46">
        <v>3094</v>
      </c>
      <c r="Q68" s="46">
        <v>1920</v>
      </c>
      <c r="R68" s="46">
        <v>1848</v>
      </c>
      <c r="S68" s="46">
        <v>812</v>
      </c>
      <c r="T68" s="46">
        <v>1444</v>
      </c>
    </row>
    <row r="69" spans="10:20" x14ac:dyDescent="0.3">
      <c r="J69" s="50" t="s">
        <v>23</v>
      </c>
    </row>
  </sheetData>
  <sortState ref="B8:H32">
    <sortCondition ref="H8"/>
  </sortState>
  <mergeCells count="7">
    <mergeCell ref="J68:K68"/>
    <mergeCell ref="J24:K24"/>
    <mergeCell ref="J46:K46"/>
    <mergeCell ref="B6:B7"/>
    <mergeCell ref="C6:D6"/>
    <mergeCell ref="E6:F6"/>
    <mergeCell ref="G6:H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5:O26"/>
  <sheetViews>
    <sheetView showGridLines="0" workbookViewId="0">
      <selection activeCell="B11" sqref="B11"/>
    </sheetView>
  </sheetViews>
  <sheetFormatPr baseColWidth="10" defaultRowHeight="14.4" x14ac:dyDescent="0.3"/>
  <cols>
    <col min="1" max="1" width="2.77734375" customWidth="1"/>
    <col min="2" max="2" width="26.44140625" customWidth="1"/>
    <col min="11" max="11" width="66.21875" bestFit="1" customWidth="1"/>
  </cols>
  <sheetData>
    <row r="5" spans="2:15" x14ac:dyDescent="0.3">
      <c r="B5" s="11" t="s">
        <v>122</v>
      </c>
      <c r="C5" s="12"/>
      <c r="D5" s="12"/>
      <c r="E5" s="12"/>
      <c r="F5" s="12"/>
      <c r="G5" s="12"/>
      <c r="H5" s="12"/>
      <c r="J5" s="11" t="s">
        <v>123</v>
      </c>
      <c r="K5" s="12"/>
      <c r="L5" s="12"/>
      <c r="M5" s="12"/>
      <c r="N5" s="12"/>
      <c r="O5" s="12"/>
    </row>
    <row r="6" spans="2:15" ht="14.4" customHeight="1" x14ac:dyDescent="0.3">
      <c r="B6" s="102" t="s">
        <v>65</v>
      </c>
      <c r="C6" s="100" t="s">
        <v>0</v>
      </c>
      <c r="D6" s="101"/>
      <c r="E6" s="100" t="s">
        <v>1</v>
      </c>
      <c r="F6" s="101"/>
      <c r="G6" s="96" t="s">
        <v>5</v>
      </c>
      <c r="H6" s="97"/>
      <c r="J6" s="102" t="s">
        <v>84</v>
      </c>
      <c r="K6" s="106" t="s">
        <v>83</v>
      </c>
      <c r="L6" s="96" t="s">
        <v>61</v>
      </c>
      <c r="M6" s="97"/>
      <c r="N6" s="96" t="s">
        <v>62</v>
      </c>
      <c r="O6" s="97"/>
    </row>
    <row r="7" spans="2:15" ht="24" x14ac:dyDescent="0.3">
      <c r="B7" s="103"/>
      <c r="C7" s="59" t="s">
        <v>3</v>
      </c>
      <c r="D7" s="60" t="s">
        <v>4</v>
      </c>
      <c r="E7" s="59" t="s">
        <v>3</v>
      </c>
      <c r="F7" s="60" t="s">
        <v>4</v>
      </c>
      <c r="G7" s="59" t="s">
        <v>3</v>
      </c>
      <c r="H7" s="60" t="s">
        <v>4</v>
      </c>
      <c r="J7" s="103"/>
      <c r="K7" s="107"/>
      <c r="L7" s="59" t="s">
        <v>3</v>
      </c>
      <c r="M7" s="60" t="s">
        <v>4</v>
      </c>
      <c r="N7" s="59" t="s">
        <v>3</v>
      </c>
      <c r="O7" s="60" t="s">
        <v>4</v>
      </c>
    </row>
    <row r="8" spans="2:15" x14ac:dyDescent="0.3">
      <c r="B8" s="54" t="s">
        <v>63</v>
      </c>
      <c r="C8" s="10">
        <v>91927</v>
      </c>
      <c r="D8" s="7">
        <v>0.5673140416813236</v>
      </c>
      <c r="E8" s="10">
        <v>70112</v>
      </c>
      <c r="F8" s="7">
        <v>0.43268595831867634</v>
      </c>
      <c r="G8" s="61">
        <v>162039</v>
      </c>
      <c r="H8" s="62">
        <v>0.92222715476027861</v>
      </c>
      <c r="J8" s="15" t="s">
        <v>102</v>
      </c>
      <c r="K8" s="38" t="s">
        <v>89</v>
      </c>
      <c r="L8" s="17">
        <v>65739</v>
      </c>
      <c r="M8" s="7">
        <v>0.40569862810804808</v>
      </c>
      <c r="N8" s="17">
        <v>6630</v>
      </c>
      <c r="O8" s="7">
        <v>0.48518111964873767</v>
      </c>
    </row>
    <row r="9" spans="2:15" x14ac:dyDescent="0.3">
      <c r="B9" s="55" t="s">
        <v>64</v>
      </c>
      <c r="C9" s="28">
        <v>8449</v>
      </c>
      <c r="D9" s="9">
        <v>0.61829491401390413</v>
      </c>
      <c r="E9" s="28">
        <v>5216</v>
      </c>
      <c r="F9" s="9">
        <v>0.38170508598609587</v>
      </c>
      <c r="G9" s="63">
        <v>13665</v>
      </c>
      <c r="H9" s="64">
        <v>7.7772845239721347E-2</v>
      </c>
      <c r="J9" s="14" t="s">
        <v>102</v>
      </c>
      <c r="K9" s="38" t="s">
        <v>90</v>
      </c>
      <c r="L9" s="22">
        <v>3276</v>
      </c>
      <c r="M9" s="3">
        <v>2.0217355081184159E-2</v>
      </c>
      <c r="N9" s="22">
        <v>282</v>
      </c>
      <c r="O9" s="3">
        <v>2.0636663007683863E-2</v>
      </c>
    </row>
    <row r="10" spans="2:15" x14ac:dyDescent="0.3">
      <c r="B10" s="50" t="s">
        <v>23</v>
      </c>
      <c r="C10" s="12"/>
      <c r="D10" s="12"/>
      <c r="E10" s="12"/>
      <c r="F10" s="12"/>
      <c r="G10" s="12"/>
      <c r="H10" s="12"/>
      <c r="J10" s="15" t="s">
        <v>102</v>
      </c>
      <c r="K10" s="39" t="s">
        <v>91</v>
      </c>
      <c r="L10" s="21">
        <v>53</v>
      </c>
      <c r="M10" s="5">
        <v>3.2708175192391957E-4</v>
      </c>
      <c r="N10" s="21">
        <v>1</v>
      </c>
      <c r="O10" s="5">
        <v>7.3179656055616542E-5</v>
      </c>
    </row>
    <row r="11" spans="2:15" x14ac:dyDescent="0.3">
      <c r="J11" s="14" t="s">
        <v>102</v>
      </c>
      <c r="K11" s="40" t="s">
        <v>92</v>
      </c>
      <c r="L11" s="18">
        <v>10815</v>
      </c>
      <c r="M11" s="9">
        <v>6.6743191453909251E-2</v>
      </c>
      <c r="N11" s="18">
        <v>623</v>
      </c>
      <c r="O11" s="9">
        <v>4.5590925722649105E-2</v>
      </c>
    </row>
    <row r="12" spans="2:15" x14ac:dyDescent="0.3">
      <c r="J12" s="16" t="s">
        <v>102</v>
      </c>
      <c r="K12" s="40" t="s">
        <v>93</v>
      </c>
      <c r="L12" s="17">
        <v>603</v>
      </c>
      <c r="M12" s="7">
        <v>3.7213263473608207E-3</v>
      </c>
      <c r="N12" s="17">
        <v>58</v>
      </c>
      <c r="O12" s="7">
        <v>4.2444200512257594E-3</v>
      </c>
    </row>
    <row r="13" spans="2:15" x14ac:dyDescent="0.3">
      <c r="J13" s="15" t="s">
        <v>102</v>
      </c>
      <c r="K13" s="40" t="s">
        <v>94</v>
      </c>
      <c r="L13" s="22">
        <v>905</v>
      </c>
      <c r="M13" s="3">
        <v>5.5850751979461735E-3</v>
      </c>
      <c r="N13" s="22">
        <v>53</v>
      </c>
      <c r="O13" s="3">
        <v>3.8785217709476766E-3</v>
      </c>
    </row>
    <row r="14" spans="2:15" x14ac:dyDescent="0.3">
      <c r="J14" s="13" t="s">
        <v>102</v>
      </c>
      <c r="K14" s="37" t="s">
        <v>88</v>
      </c>
      <c r="L14" s="22">
        <v>364</v>
      </c>
      <c r="M14" s="3">
        <v>2.2463727867982398E-3</v>
      </c>
      <c r="N14" s="22">
        <v>29</v>
      </c>
      <c r="O14" s="3">
        <v>2.1222100256128797E-3</v>
      </c>
    </row>
    <row r="15" spans="2:15" x14ac:dyDescent="0.3">
      <c r="J15" s="14" t="s">
        <v>102</v>
      </c>
      <c r="K15" s="39" t="s">
        <v>101</v>
      </c>
      <c r="L15" s="21">
        <v>2653</v>
      </c>
      <c r="M15" s="5">
        <v>1.6372601657625635E-2</v>
      </c>
      <c r="N15" s="21">
        <v>234</v>
      </c>
      <c r="O15" s="5">
        <v>1.7124039517014269E-2</v>
      </c>
    </row>
    <row r="16" spans="2:15" x14ac:dyDescent="0.3">
      <c r="J16" s="16" t="s">
        <v>102</v>
      </c>
      <c r="K16" s="37" t="s">
        <v>95</v>
      </c>
      <c r="L16" s="17">
        <v>1826</v>
      </c>
      <c r="M16" s="7">
        <v>1.1268892056850511E-2</v>
      </c>
      <c r="N16" s="17">
        <v>74</v>
      </c>
      <c r="O16" s="7">
        <v>5.4152945481156243E-3</v>
      </c>
    </row>
    <row r="17" spans="10:15" x14ac:dyDescent="0.3">
      <c r="J17" s="15" t="s">
        <v>102</v>
      </c>
      <c r="K17" s="39" t="s">
        <v>86</v>
      </c>
      <c r="L17" s="22">
        <v>2311</v>
      </c>
      <c r="M17" s="3">
        <v>1.4261998654644869E-2</v>
      </c>
      <c r="N17" s="22">
        <v>209</v>
      </c>
      <c r="O17" s="3">
        <v>1.5294548115623856E-2</v>
      </c>
    </row>
    <row r="18" spans="10:15" x14ac:dyDescent="0.3">
      <c r="J18" s="14" t="s">
        <v>102</v>
      </c>
      <c r="K18" s="38" t="s">
        <v>96</v>
      </c>
      <c r="L18" s="21">
        <v>3382</v>
      </c>
      <c r="M18" s="5">
        <v>2.0871518585031997E-2</v>
      </c>
      <c r="N18" s="21">
        <v>256</v>
      </c>
      <c r="O18" s="5">
        <v>1.8733991950237835E-2</v>
      </c>
    </row>
    <row r="19" spans="10:15" x14ac:dyDescent="0.3">
      <c r="J19" s="14" t="s">
        <v>103</v>
      </c>
      <c r="K19" s="39" t="s">
        <v>97</v>
      </c>
      <c r="L19" s="18">
        <v>33279</v>
      </c>
      <c r="M19" s="9">
        <v>0.20537648343917206</v>
      </c>
      <c r="N19" s="18">
        <v>1759</v>
      </c>
      <c r="O19" s="9">
        <v>0.1287230150018295</v>
      </c>
    </row>
    <row r="20" spans="10:15" x14ac:dyDescent="0.3">
      <c r="J20" s="14" t="s">
        <v>103</v>
      </c>
      <c r="K20" s="38" t="s">
        <v>98</v>
      </c>
      <c r="L20" s="17">
        <v>23797</v>
      </c>
      <c r="M20" s="7">
        <v>0.14685970661383987</v>
      </c>
      <c r="N20" s="17">
        <v>2172</v>
      </c>
      <c r="O20" s="7">
        <v>0.15894621295279912</v>
      </c>
    </row>
    <row r="21" spans="10:15" x14ac:dyDescent="0.3">
      <c r="J21" s="14" t="s">
        <v>103</v>
      </c>
      <c r="K21" s="39" t="s">
        <v>85</v>
      </c>
      <c r="L21" s="21">
        <v>1146</v>
      </c>
      <c r="M21" s="5">
        <v>7.0723714661285247E-3</v>
      </c>
      <c r="N21" s="21">
        <v>120</v>
      </c>
      <c r="O21" s="5">
        <v>8.7815587266739849E-3</v>
      </c>
    </row>
    <row r="22" spans="10:15" x14ac:dyDescent="0.3">
      <c r="J22" s="14" t="s">
        <v>103</v>
      </c>
      <c r="K22" s="38" t="s">
        <v>99</v>
      </c>
      <c r="L22" s="21">
        <v>4949</v>
      </c>
      <c r="M22" s="5">
        <v>3.0542030005122223E-2</v>
      </c>
      <c r="N22" s="21">
        <v>399</v>
      </c>
      <c r="O22" s="5">
        <v>2.9198682766191E-2</v>
      </c>
    </row>
    <row r="23" spans="10:15" x14ac:dyDescent="0.3">
      <c r="J23" s="14" t="s">
        <v>103</v>
      </c>
      <c r="K23" s="39" t="s">
        <v>87</v>
      </c>
      <c r="L23" s="21">
        <v>2003</v>
      </c>
      <c r="M23" s="5">
        <v>1.2361221681200204E-2</v>
      </c>
      <c r="N23" s="21">
        <v>222</v>
      </c>
      <c r="O23" s="5">
        <v>1.624588364434687E-2</v>
      </c>
    </row>
    <row r="24" spans="10:15" x14ac:dyDescent="0.3">
      <c r="J24" s="13" t="s">
        <v>103</v>
      </c>
      <c r="K24" s="39" t="s">
        <v>100</v>
      </c>
      <c r="L24" s="21">
        <v>4938</v>
      </c>
      <c r="M24" s="5">
        <v>3.0474145113213485E-2</v>
      </c>
      <c r="N24" s="21">
        <v>544</v>
      </c>
      <c r="O24" s="5">
        <v>3.9809732894255399E-2</v>
      </c>
    </row>
    <row r="25" spans="10:15" x14ac:dyDescent="0.3">
      <c r="J25" s="96" t="s">
        <v>5</v>
      </c>
      <c r="K25" s="97"/>
      <c r="L25" s="41">
        <v>162039</v>
      </c>
      <c r="M25" s="30">
        <v>1</v>
      </c>
      <c r="N25" s="41">
        <v>13665</v>
      </c>
      <c r="O25" s="30">
        <v>1</v>
      </c>
    </row>
    <row r="26" spans="10:15" x14ac:dyDescent="0.3">
      <c r="J26" s="50" t="s">
        <v>23</v>
      </c>
    </row>
  </sheetData>
  <mergeCells count="9">
    <mergeCell ref="L6:M6"/>
    <mergeCell ref="N6:O6"/>
    <mergeCell ref="J25:K25"/>
    <mergeCell ref="B6:B7"/>
    <mergeCell ref="C6:D6"/>
    <mergeCell ref="E6:F6"/>
    <mergeCell ref="G6:H6"/>
    <mergeCell ref="J6:J7"/>
    <mergeCell ref="K6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ocu_general</vt:lpstr>
      <vt:lpstr>ocu_sexo</vt:lpstr>
      <vt:lpstr>ocu_ámbito</vt:lpstr>
      <vt:lpstr>ocu_educa</vt:lpstr>
      <vt:lpstr>ocu_edad</vt:lpstr>
      <vt:lpstr>ocu_lengua</vt:lpstr>
      <vt:lpstr>ocu_etnica</vt:lpstr>
      <vt:lpstr>ocu_dpto</vt:lpstr>
      <vt:lpstr>ocu_disc</vt:lpstr>
      <vt:lpstr>ocu_seguro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2022-05-27T16:58:14Z</dcterms:created>
  <dcterms:modified xsi:type="dcterms:W3CDTF">2022-06-17T14:44:57Z</dcterms:modified>
</cp:coreProperties>
</file>