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/>
  <mc:AlternateContent xmlns:mc="http://schemas.openxmlformats.org/markup-compatibility/2006">
    <mc:Choice Requires="x15">
      <x15ac:absPath xmlns:x15ac="http://schemas.microsoft.com/office/spreadsheetml/2010/11/ac" url="H:\Mi unidad\Todos_DLL\T_AccesoyFomento\21.2_GI_Catedra\"/>
    </mc:Choice>
  </mc:AlternateContent>
  <xr:revisionPtr revIDLastSave="0" documentId="13_ncr:1_{F175309C-7035-4077-8F04-4377BCFF95E5}" xr6:coauthVersionLast="47" xr6:coauthVersionMax="47" xr10:uidLastSave="{00000000-0000-0000-0000-000000000000}"/>
  <bookViews>
    <workbookView xWindow="810" yWindow="-120" windowWidth="19800" windowHeight="11760" tabRatio="1000" xr2:uid="{00000000-000D-0000-FFFF-FFFF00000000}"/>
  </bookViews>
  <sheets>
    <sheet name="total_participantes" sheetId="1" r:id="rId1"/>
    <sheet name="total_departamentos" sheetId="5" r:id="rId2"/>
  </sheets>
  <definedNames>
    <definedName name="bd">#REF!</definedName>
    <definedName name="inicial">#REF!</definedName>
  </definedNames>
  <calcPr calcId="181029"/>
  <extLst>
    <ext uri="GoogleSheetsCustomDataVersion1">
      <go:sheetsCustomData xmlns:go="http://customooxmlschemas.google.com/" r:id="rId13" roundtripDataSignature="AMtx7mhs/lXzOnmaH8sHqa70YONFsmW/PQ=="/>
    </ext>
  </extLst>
</workbook>
</file>

<file path=xl/calcChain.xml><?xml version="1.0" encoding="utf-8"?>
<calcChain xmlns="http://schemas.openxmlformats.org/spreadsheetml/2006/main"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7" i="5"/>
  <c r="F34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7" i="5"/>
  <c r="D34" i="5"/>
  <c r="E34" i="5"/>
  <c r="C34" i="5"/>
  <c r="C8" i="1"/>
</calcChain>
</file>

<file path=xl/sharedStrings.xml><?xml version="1.0" encoding="utf-8"?>
<sst xmlns="http://schemas.openxmlformats.org/spreadsheetml/2006/main" count="45" uniqueCount="41">
  <si>
    <t>Año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</si>
  <si>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</si>
  <si>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</si>
  <si>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</si>
  <si>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</si>
  <si>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</si>
  <si>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</si>
  <si>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</si>
  <si>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</si>
  <si>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</si>
  <si>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</si>
  <si>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</si>
  <si>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</si>
  <si>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</si>
  <si>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</si>
  <si>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</si>
  <si>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</si>
  <si>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</si>
  <si>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</si>
  <si>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</si>
  <si>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</si>
  <si>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</si>
  <si>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</si>
  <si>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</si>
  <si>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</si>
  <si>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</si>
  <si>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Prov. Const. del Callao</t>
  </si>
  <si>
    <t xml:space="preserve"> </t>
  </si>
  <si>
    <t>N.° de participantes</t>
  </si>
  <si>
    <t xml:space="preserve">Elaboración: DLL – MINCUL. </t>
  </si>
  <si>
    <t>Participantes del Programa Especializado, 2018-2020</t>
  </si>
  <si>
    <t>Edición (año)</t>
  </si>
  <si>
    <t>2020*</t>
  </si>
  <si>
    <t>*Nota: En el 2020 la Cátedra se realizó de manera virtual debido a la emergencia sanitaria</t>
  </si>
  <si>
    <t>N.° participantes</t>
  </si>
  <si>
    <t>Otro</t>
  </si>
  <si>
    <t>Lima Metropolitana</t>
  </si>
  <si>
    <t>Lima provincias</t>
  </si>
  <si>
    <t>Participantes del Programa Especializado, por departamento, 2018-2020</t>
  </si>
  <si>
    <t>N.°</t>
  </si>
  <si>
    <t>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</si>
</sst>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2" x14ac:knownFonts="1">
    <font>
      <sz val="11"/>
      <color theme="1"/>
      <name val="Arial"/>
    </font>
    <font>
      <b/>
      <sz val="11"/>
      <color theme="1"/>
      <name val="Arial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calibri"/>
      <family val="2"/>
      <scheme val="maj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sz val="11"/>
      <color theme="1"/>
      <name val="Arial"/>
      <family val="2"/>
    </font>
    <font>
      <sz val="11"/>
      <color theme="1"/>
      <name val="Arial"/>
    </font>
    <font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2"/>
    <xf numFmtId="9" fontId="5" fillId="0" borderId="2" applyFont="0" applyFill="0" applyBorder="0" applyAlignment="0" applyProtection="0"/>
    <xf numFmtId="43" fontId="5" fillId="0" borderId="2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1" fillId="0" borderId="0" xfId="0" applyFont="1" applyAlignment="1"/>
    <xf numFmtId="0" fontId="5" fillId="0" borderId="2" xfId="1"/>
    <xf numFmtId="0" fontId="6" fillId="3" borderId="3" xfId="1" applyFont="1" applyFill="1" applyBorder="1" applyAlignment="1">
      <alignment horizontal="center" vertical="center" wrapText="1"/>
    </xf>
    <xf numFmtId="0" fontId="7" fillId="0" borderId="3" xfId="1" applyFont="1" applyBorder="1"/>
    <xf numFmtId="0" fontId="6" fillId="3" borderId="4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" fontId="2" fillId="2" borderId="8" xfId="5" applyNumberFormat="1" applyFont="1" applyFill="1" applyBorder="1" applyAlignment="1">
      <alignment horizontal="right" vertical="center"/>
    </xf>
    <xf numFmtId="1" fontId="2" fillId="2" borderId="9" xfId="5" applyNumberFormat="1" applyFont="1" applyFill="1" applyBorder="1" applyAlignment="1">
      <alignment horizontal="right" vertical="center"/>
    </xf>
    <xf numFmtId="1" fontId="2" fillId="2" borderId="10" xfId="5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" fontId="8" fillId="0" borderId="7" xfId="0" applyNumberFormat="1" applyFont="1" applyBorder="1" applyAlignment="1"/>
    <xf numFmtId="0" fontId="8" fillId="0" borderId="6" xfId="0" applyFont="1" applyBorder="1" applyAlignment="1">
      <alignment horizontal="center"/>
    </xf>
    <xf numFmtId="0" fontId="5" fillId="0" borderId="3" xfId="1" applyBorder="1"/>
    <xf numFmtId="0" fontId="8" fillId="0" borderId="3" xfId="1" applyFont="1" applyBorder="1"/>
    <xf numFmtId="1" fontId="8" fillId="0" borderId="3" xfId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/>
    </xf>
    <xf numFmtId="0" fontId="8" fillId="0" borderId="10" xfId="1" applyFont="1" applyBorder="1" applyAlignment="1">
      <alignment horizontal="center" vertical="center"/>
    </xf>
    <xf numFmtId="164" fontId="11" fillId="0" borderId="3" xfId="4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/>
    <xf numFmtId="0" fontId="8" fillId="0" borderId="0" xfId="0" applyFont="1" applyAlignment="1">
      <alignment horizontal="left" vertical="top" wrapText="1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</cellXfs>
  <cellStyles count="6">
    <cellStyle name="Millares" xfId="5" builtinId="3"/>
    <cellStyle name="Millares 2" xfId="3" xr:uid="{00000000-0005-0000-0000-000000000000}"/>
    <cellStyle name="Normal" xfId="0" builtinId="0"/>
    <cellStyle name="Normal 2" xfId="1" xr:uid="{00000000-0005-0000-0000-000002000000}"/>
    <cellStyle name="Porcentaje" xfId="4" builtinId="5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757575"/>
                </a:solidFill>
                <a:latin typeface="+mn-lt"/>
              </a:defRPr>
            </a:pPr>
            <a:r>
              <a:rPr lang="es-PE" sz="1200" b="0" i="0">
                <a:solidFill>
                  <a:srgbClr val="757575"/>
                </a:solidFill>
                <a:latin typeface="+mn-lt"/>
              </a:rPr>
              <a:t>Participantes del Programa</a:t>
            </a:r>
            <a:r>
              <a:rPr lang="es-PE" sz="1200" b="0" i="0" baseline="0">
                <a:solidFill>
                  <a:srgbClr val="757575"/>
                </a:solidFill>
                <a:latin typeface="+mn-lt"/>
              </a:rPr>
              <a:t> Especializado </a:t>
            </a:r>
            <a:r>
              <a:rPr lang="es-PE" sz="1200" b="0" i="0">
                <a:solidFill>
                  <a:srgbClr val="757575"/>
                </a:solidFill>
                <a:latin typeface="+mn-lt"/>
              </a:rPr>
              <a:t>(2018-2020)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latin typeface="+mn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total_participantes!$B$5:$B$7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</c:strCache>
            </c:strRef>
          </c:cat>
          <c:val>
            <c:numRef>
              <c:f>total_participantes!$C$5:$C$7</c:f>
              <c:numCache>
                <c:formatCode>0</c:formatCode>
                <c:ptCount val="3"/>
                <c:pt idx="0">
                  <c:v>44</c:v>
                </c:pt>
                <c:pt idx="1">
                  <c:v>51</c:v>
                </c:pt>
                <c:pt idx="2">
                  <c:v>30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DC6-499F-9AEB-394292B6E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517776"/>
        <c:axId val="1130600960"/>
      </c:barChart>
      <c:catAx>
        <c:axId val="22851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130600960"/>
        <c:crosses val="autoZero"/>
        <c:auto val="1"/>
        <c:lblAlgn val="ctr"/>
        <c:lblOffset val="100"/>
        <c:noMultiLvlLbl val="1"/>
      </c:catAx>
      <c:valAx>
        <c:axId val="1130600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PE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22851777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1000" b="0" i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/>
              <a:t>Participantes del Programa Especializado, por departamento, 2018-2020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total_departamentos!$B$7:$B$33</c:f>
              <c:strCache>
                <c:ptCount val="27"/>
                <c:pt idx="0">
                  <c:v>Amazonas</c:v>
                </c:pt>
                <c:pt idx="1">
                  <c:v>Áncash</c:v>
                </c:pt>
                <c:pt idx="2">
                  <c:v>Apurímac</c:v>
                </c:pt>
                <c:pt idx="3">
                  <c:v>Arequipa</c:v>
                </c:pt>
                <c:pt idx="4">
                  <c:v>Ayacucho</c:v>
                </c:pt>
                <c:pt idx="5">
                  <c:v>Cajamarca</c:v>
                </c:pt>
                <c:pt idx="6">
                  <c:v>Cusco</c:v>
                </c:pt>
                <c:pt idx="7">
                  <c:v>Huancavelica</c:v>
                </c:pt>
                <c:pt idx="8">
                  <c:v>Huánuco</c:v>
                </c:pt>
                <c:pt idx="9">
                  <c:v>Ica</c:v>
                </c:pt>
                <c:pt idx="10">
                  <c:v>Junín</c:v>
                </c:pt>
                <c:pt idx="11">
                  <c:v>La Libertad</c:v>
                </c:pt>
                <c:pt idx="12">
                  <c:v>Lambayeque</c:v>
                </c:pt>
                <c:pt idx="13">
                  <c:v>Lima Metropolitana</c:v>
                </c:pt>
                <c:pt idx="14">
                  <c:v>Loreto</c:v>
                </c:pt>
                <c:pt idx="15">
                  <c:v>Madre de Dios</c:v>
                </c:pt>
                <c:pt idx="16">
                  <c:v>Moquegua</c:v>
                </c:pt>
                <c:pt idx="17">
                  <c:v>Pasco</c:v>
                </c:pt>
                <c:pt idx="18">
                  <c:v>Piura</c:v>
                </c:pt>
                <c:pt idx="19">
                  <c:v>Prov. Const. del Callao</c:v>
                </c:pt>
                <c:pt idx="20">
                  <c:v>Lima provincias</c:v>
                </c:pt>
                <c:pt idx="21">
                  <c:v>Puno</c:v>
                </c:pt>
                <c:pt idx="22">
                  <c:v>San Martín</c:v>
                </c:pt>
                <c:pt idx="23">
                  <c:v>Tacna</c:v>
                </c:pt>
                <c:pt idx="24">
                  <c:v>Tumbes</c:v>
                </c:pt>
                <c:pt idx="25">
                  <c:v>Ucayali</c:v>
                </c:pt>
                <c:pt idx="26">
                  <c:v>Otro</c:v>
                </c:pt>
              </c:strCache>
            </c:strRef>
          </c:cat>
          <c:val>
            <c:numRef>
              <c:f>total_departamentos!$G$7:$G$33</c:f>
              <c:numCache>
                <c:formatCode>0.0%</c:formatCode>
                <c:ptCount val="27"/>
                <c:pt idx="0">
                  <c:v>0</c:v>
                </c:pt>
                <c:pt idx="1">
                  <c:v>3.2000000000000001E-2</c:v>
                </c:pt>
                <c:pt idx="2">
                  <c:v>8.0000000000000002E-3</c:v>
                </c:pt>
                <c:pt idx="3">
                  <c:v>3.2000000000000001E-2</c:v>
                </c:pt>
                <c:pt idx="4">
                  <c:v>4.8000000000000001E-2</c:v>
                </c:pt>
                <c:pt idx="5">
                  <c:v>0</c:v>
                </c:pt>
                <c:pt idx="6">
                  <c:v>2.4E-2</c:v>
                </c:pt>
                <c:pt idx="7">
                  <c:v>0</c:v>
                </c:pt>
                <c:pt idx="8">
                  <c:v>2.4E-2</c:v>
                </c:pt>
                <c:pt idx="9">
                  <c:v>1.6E-2</c:v>
                </c:pt>
                <c:pt idx="10">
                  <c:v>0</c:v>
                </c:pt>
                <c:pt idx="11">
                  <c:v>1.6E-2</c:v>
                </c:pt>
                <c:pt idx="12">
                  <c:v>8.0000000000000002E-3</c:v>
                </c:pt>
                <c:pt idx="13">
                  <c:v>0.60799999999999998</c:v>
                </c:pt>
                <c:pt idx="14">
                  <c:v>8.0000000000000002E-3</c:v>
                </c:pt>
                <c:pt idx="15">
                  <c:v>8.0000000000000002E-3</c:v>
                </c:pt>
                <c:pt idx="16">
                  <c:v>1.6E-2</c:v>
                </c:pt>
                <c:pt idx="17">
                  <c:v>0</c:v>
                </c:pt>
                <c:pt idx="18">
                  <c:v>3.2000000000000001E-2</c:v>
                </c:pt>
                <c:pt idx="19">
                  <c:v>3.2000000000000001E-2</c:v>
                </c:pt>
                <c:pt idx="20">
                  <c:v>3.2000000000000001E-2</c:v>
                </c:pt>
                <c:pt idx="21">
                  <c:v>1.6E-2</c:v>
                </c:pt>
                <c:pt idx="22">
                  <c:v>1.6E-2</c:v>
                </c:pt>
                <c:pt idx="23">
                  <c:v>1.6E-2</c:v>
                </c:pt>
                <c:pt idx="24">
                  <c:v>0</c:v>
                </c:pt>
                <c:pt idx="25">
                  <c:v>0</c:v>
                </c:pt>
                <c:pt idx="26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D-4939-910F-87CF5452B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73738416"/>
        <c:axId val="1973718864"/>
      </c:barChart>
      <c:catAx>
        <c:axId val="19737384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73718864"/>
        <c:crosses val="autoZero"/>
        <c:auto val="1"/>
        <c:lblAlgn val="ctr"/>
        <c:lblOffset val="100"/>
        <c:noMultiLvlLbl val="0"/>
      </c:catAx>
      <c:valAx>
        <c:axId val="19737188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high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737384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828675</xdr:colOff>
      <xdr:row>2</xdr:row>
      <xdr:rowOff>171450</xdr:rowOff>
    </xdr:from>
    <xdr:ext cx="4686300" cy="2952750"/>
    <xdr:graphicFrame macro="">
      <xdr:nvGraphicFramePr>
        <xdr:cNvPr id="1520842242" name="Chart 1">
          <a:extLst>
            <a:ext uri="{FF2B5EF4-FFF2-40B4-BE49-F238E27FC236}">
              <a16:creationId xmlns:a16="http://schemas.microsoft.com/office/drawing/2014/main" id="{00000000-0008-0000-0000-00000236A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499496</xdr:colOff>
      <xdr:row>3</xdr:row>
      <xdr:rowOff>50705</xdr:rowOff>
    </xdr:from>
    <xdr:to>
      <xdr:col>13</xdr:col>
      <xdr:colOff>317501</xdr:colOff>
      <xdr:row>40</xdr:row>
      <xdr:rowOff>171480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7F14A1-2BE1-483E-A16E-5B5192EAE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000"/>
  <sheetViews>
    <sheetView showGridLines="0" tabSelected="1" workbookViewId="0">
      <selection activeCell="D17" sqref="D17"/>
    </sheetView>
  </sheetViews>
  <sheetFormatPr baseColWidth="10" defaultColWidth="12.625" defaultRowHeight="15" customHeight="1" x14ac:dyDescent="0.2"/>
  <cols>
    <col min="1" max="1" width="2" customWidth="1"/>
    <col min="2" max="3" width="13.125" customWidth="1"/>
    <col min="4" max="25" width="10.625" customWidth="1"/>
  </cols>
  <sheetData>
    <row r="1" spans="2:3" ht="14.25" customHeight="1" x14ac:dyDescent="0.2"/>
    <row r="2" spans="2:3" ht="14.25" customHeight="1" x14ac:dyDescent="0.25">
      <c r="B2" s="1" t="s">
        <v>30</v>
      </c>
    </row>
    <row r="3" spans="2:3" ht="14.25" customHeight="1" x14ac:dyDescent="0.2"/>
    <row r="4" spans="2:3" ht="29.25" customHeight="1" x14ac:dyDescent="0.2">
      <c r="B4" s="10" t="s">
        <v>0</v>
      </c>
      <c r="C4" s="6" t="s">
        <v>28</v>
      </c>
    </row>
    <row r="5" spans="2:3" ht="14.25" customHeight="1" x14ac:dyDescent="0.2">
      <c r="B5" s="11">
        <v>2018</v>
      </c>
      <c r="C5" s="7">
        <v>44</v>
      </c>
    </row>
    <row r="6" spans="2:3" ht="14.25" customHeight="1" x14ac:dyDescent="0.2">
      <c r="B6" s="12">
        <v>2019</v>
      </c>
      <c r="C6" s="8">
        <v>51</v>
      </c>
    </row>
    <row r="7" spans="2:3" ht="14.25" customHeight="1" x14ac:dyDescent="0.2">
      <c r="B7" s="13" t="s">
        <v>32</v>
      </c>
      <c r="C7" s="9">
        <v>30</v>
      </c>
    </row>
    <row r="8" spans="2:3" ht="14.25" customHeight="1" x14ac:dyDescent="0.2">
      <c r="B8" s="15" t="s">
        <v>2</v>
      </c>
      <c r="C8" s="14">
        <f>+SUM(C5:C7)</f>
        <v>125</v>
      </c>
    </row>
    <row r="9" spans="2:3" ht="14.25" customHeight="1" x14ac:dyDescent="0.2">
      <c r="B9" s="23" t="s">
        <v>29</v>
      </c>
      <c r="C9" s="24"/>
    </row>
    <row r="10" spans="2:3" ht="14.25" customHeight="1" x14ac:dyDescent="0.2"/>
    <row r="11" spans="2:3" ht="14.25" customHeight="1" x14ac:dyDescent="0.2">
      <c r="B11" s="25" t="s">
        <v>33</v>
      </c>
      <c r="C11" s="25"/>
    </row>
    <row r="12" spans="2:3" ht="14.25" customHeight="1" x14ac:dyDescent="0.2">
      <c r="B12" s="25"/>
      <c r="C12" s="25"/>
    </row>
    <row r="13" spans="2:3" ht="14.25" customHeight="1" x14ac:dyDescent="0.2">
      <c r="B13" s="25"/>
      <c r="C13" s="25"/>
    </row>
    <row r="14" spans="2:3" ht="14.25" customHeight="1" x14ac:dyDescent="0.2"/>
    <row r="15" spans="2:3" ht="14.25" customHeight="1" x14ac:dyDescent="0.2"/>
    <row r="16" spans="2:3" ht="14.25" customHeight="1" x14ac:dyDescent="0.2"/>
    <row r="17" spans="4:4" ht="14.25" customHeight="1" x14ac:dyDescent="0.2"/>
    <row r="18" spans="4:4" ht="14.25" customHeight="1" x14ac:dyDescent="0.2"/>
    <row r="19" spans="4:4" ht="14.25" customHeight="1" x14ac:dyDescent="0.2"/>
    <row r="20" spans="4:4" ht="14.25" customHeight="1" x14ac:dyDescent="0.2">
      <c r="D20" t="s">
        <v>27</v>
      </c>
    </row>
    <row r="21" spans="4:4" ht="14.25" customHeight="1" x14ac:dyDescent="0.2"/>
    <row r="22" spans="4:4" ht="14.25" customHeight="1" x14ac:dyDescent="0.2"/>
    <row r="23" spans="4:4" ht="14.25" customHeight="1" x14ac:dyDescent="0.2"/>
    <row r="24" spans="4:4" ht="14.25" customHeight="1" x14ac:dyDescent="0.2"/>
    <row r="25" spans="4:4" ht="14.25" customHeight="1" x14ac:dyDescent="0.2"/>
    <row r="26" spans="4:4" ht="14.25" customHeight="1" x14ac:dyDescent="0.2"/>
    <row r="27" spans="4:4" ht="14.25" customHeight="1" x14ac:dyDescent="0.2"/>
    <row r="28" spans="4:4" ht="14.25" customHeight="1" x14ac:dyDescent="0.2"/>
    <row r="29" spans="4:4" ht="14.25" customHeight="1" x14ac:dyDescent="0.2"/>
    <row r="30" spans="4:4" ht="14.25" customHeight="1" x14ac:dyDescent="0.2"/>
    <row r="31" spans="4:4" ht="14.25" customHeight="1" x14ac:dyDescent="0.2"/>
    <row r="32" spans="4:4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B9:C9"/>
    <mergeCell ref="B11:C13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5"/>
  <sheetViews>
    <sheetView showGridLines="0" zoomScale="80" zoomScaleNormal="80" workbookViewId="0">
      <selection activeCell="P36" sqref="P36"/>
    </sheetView>
  </sheetViews>
  <sheetFormatPr baseColWidth="10" defaultColWidth="11" defaultRowHeight="14.25" x14ac:dyDescent="0.2"/>
  <cols>
    <col min="1" max="1" width="3.5" style="2" customWidth="1"/>
    <col min="2" max="2" width="21.125" style="2" customWidth="1"/>
    <col min="3" max="16384" width="11" style="2"/>
  </cols>
  <sheetData>
    <row r="2" spans="2:7" ht="15" x14ac:dyDescent="0.25">
      <c r="B2" s="1" t="s">
        <v>38</v>
      </c>
    </row>
    <row r="4" spans="2:7" x14ac:dyDescent="0.2">
      <c r="B4" s="29" t="s">
        <v>1</v>
      </c>
      <c r="C4" s="28" t="s">
        <v>31</v>
      </c>
      <c r="D4" s="28"/>
      <c r="E4" s="28"/>
      <c r="F4" s="26" t="s">
        <v>2</v>
      </c>
      <c r="G4" s="26" t="s">
        <v>2</v>
      </c>
    </row>
    <row r="5" spans="2:7" ht="15" customHeight="1" x14ac:dyDescent="0.2">
      <c r="B5" s="29"/>
      <c r="C5" s="5">
        <v>2018</v>
      </c>
      <c r="D5" s="5">
        <v>2019</v>
      </c>
      <c r="E5" s="3">
        <v>2020</v>
      </c>
      <c r="F5" s="27"/>
      <c r="G5" s="27"/>
    </row>
    <row r="6" spans="2:7" ht="15" customHeight="1" x14ac:dyDescent="0.2">
      <c r="B6" s="29"/>
      <c r="C6" s="30" t="s">
        <v>34</v>
      </c>
      <c r="D6" s="31"/>
      <c r="E6" s="32"/>
      <c r="F6" s="21" t="s">
        <v>39</v>
      </c>
      <c r="G6" s="21" t="s">
        <v>40</v>
      </c>
    </row>
    <row r="7" spans="2:7" ht="15" x14ac:dyDescent="0.2">
      <c r="B7" s="4" t="s">
        <v>3</v>
      </c>
      <c r="C7" s="18">
        <v>0</v>
      </c>
      <c r="D7" s="18">
        <v>0</v>
      </c>
      <c r="E7" s="18">
        <v>0</v>
      </c>
      <c r="F7" s="19">
        <f>+SUM(C7:E7)</f>
        <v>0</v>
      </c>
      <c r="G7" s="22">
        <f>+F7/$F$34</f>
        <v>0</v>
      </c>
    </row>
    <row r="8" spans="2:7" ht="15" x14ac:dyDescent="0.2">
      <c r="B8" s="4" t="s">
        <v>4</v>
      </c>
      <c r="C8" s="18">
        <v>1</v>
      </c>
      <c r="D8" s="18">
        <v>2</v>
      </c>
      <c r="E8" s="18">
        <v>1</v>
      </c>
      <c r="F8" s="19">
        <f t="shared" ref="F8:F33" si="0">+SUM(C8:E8)</f>
        <v>4</v>
      </c>
      <c r="G8" s="22">
        <f t="shared" ref="G8:G34" si="1">+F8/$F$34</f>
        <v>3.2000000000000001E-2</v>
      </c>
    </row>
    <row r="9" spans="2:7" ht="15" x14ac:dyDescent="0.2">
      <c r="B9" s="4" t="s">
        <v>5</v>
      </c>
      <c r="C9" s="18">
        <v>0</v>
      </c>
      <c r="D9" s="18">
        <v>1</v>
      </c>
      <c r="E9" s="18">
        <v>0</v>
      </c>
      <c r="F9" s="19">
        <f t="shared" si="0"/>
        <v>1</v>
      </c>
      <c r="G9" s="22">
        <f t="shared" si="1"/>
        <v>8.0000000000000002E-3</v>
      </c>
    </row>
    <row r="10" spans="2:7" ht="15" x14ac:dyDescent="0.2">
      <c r="B10" s="4" t="s">
        <v>6</v>
      </c>
      <c r="C10" s="18">
        <v>2</v>
      </c>
      <c r="D10" s="18">
        <v>0</v>
      </c>
      <c r="E10" s="18">
        <v>2</v>
      </c>
      <c r="F10" s="19">
        <f t="shared" si="0"/>
        <v>4</v>
      </c>
      <c r="G10" s="22">
        <f t="shared" si="1"/>
        <v>3.2000000000000001E-2</v>
      </c>
    </row>
    <row r="11" spans="2:7" ht="15" x14ac:dyDescent="0.2">
      <c r="B11" s="4" t="s">
        <v>7</v>
      </c>
      <c r="C11" s="18">
        <v>3</v>
      </c>
      <c r="D11" s="18">
        <v>2</v>
      </c>
      <c r="E11" s="18">
        <v>1</v>
      </c>
      <c r="F11" s="19">
        <f t="shared" si="0"/>
        <v>6</v>
      </c>
      <c r="G11" s="22">
        <f t="shared" si="1"/>
        <v>4.8000000000000001E-2</v>
      </c>
    </row>
    <row r="12" spans="2:7" ht="15" x14ac:dyDescent="0.2">
      <c r="B12" s="4" t="s">
        <v>8</v>
      </c>
      <c r="C12" s="18">
        <v>0</v>
      </c>
      <c r="D12" s="18">
        <v>0</v>
      </c>
      <c r="E12" s="18">
        <v>0</v>
      </c>
      <c r="F12" s="19">
        <f t="shared" si="0"/>
        <v>0</v>
      </c>
      <c r="G12" s="22">
        <f t="shared" si="1"/>
        <v>0</v>
      </c>
    </row>
    <row r="13" spans="2:7" ht="15" x14ac:dyDescent="0.2">
      <c r="B13" s="4" t="s">
        <v>9</v>
      </c>
      <c r="C13" s="18">
        <v>2</v>
      </c>
      <c r="D13" s="18">
        <v>0</v>
      </c>
      <c r="E13" s="18">
        <v>1</v>
      </c>
      <c r="F13" s="19">
        <f t="shared" si="0"/>
        <v>3</v>
      </c>
      <c r="G13" s="22">
        <f t="shared" si="1"/>
        <v>2.4E-2</v>
      </c>
    </row>
    <row r="14" spans="2:7" ht="15" x14ac:dyDescent="0.2">
      <c r="B14" s="4" t="s">
        <v>10</v>
      </c>
      <c r="C14" s="18">
        <v>0</v>
      </c>
      <c r="D14" s="18">
        <v>0</v>
      </c>
      <c r="E14" s="18">
        <v>0</v>
      </c>
      <c r="F14" s="19">
        <f t="shared" si="0"/>
        <v>0</v>
      </c>
      <c r="G14" s="22">
        <f t="shared" si="1"/>
        <v>0</v>
      </c>
    </row>
    <row r="15" spans="2:7" ht="15" x14ac:dyDescent="0.2">
      <c r="B15" s="4" t="s">
        <v>11</v>
      </c>
      <c r="C15" s="18">
        <v>1</v>
      </c>
      <c r="D15" s="18">
        <v>2</v>
      </c>
      <c r="E15" s="18">
        <v>0</v>
      </c>
      <c r="F15" s="19">
        <f t="shared" si="0"/>
        <v>3</v>
      </c>
      <c r="G15" s="22">
        <f t="shared" si="1"/>
        <v>2.4E-2</v>
      </c>
    </row>
    <row r="16" spans="2:7" ht="15" x14ac:dyDescent="0.2">
      <c r="B16" s="4" t="s">
        <v>12</v>
      </c>
      <c r="C16" s="18">
        <v>1</v>
      </c>
      <c r="D16" s="18">
        <v>1</v>
      </c>
      <c r="E16" s="18">
        <v>0</v>
      </c>
      <c r="F16" s="19">
        <f t="shared" si="0"/>
        <v>2</v>
      </c>
      <c r="G16" s="22">
        <f t="shared" si="1"/>
        <v>1.6E-2</v>
      </c>
    </row>
    <row r="17" spans="2:7" ht="15" x14ac:dyDescent="0.2">
      <c r="B17" s="4" t="s">
        <v>13</v>
      </c>
      <c r="C17" s="18">
        <v>0</v>
      </c>
      <c r="D17" s="18">
        <v>0</v>
      </c>
      <c r="E17" s="18">
        <v>0</v>
      </c>
      <c r="F17" s="19">
        <f t="shared" si="0"/>
        <v>0</v>
      </c>
      <c r="G17" s="22">
        <f t="shared" si="1"/>
        <v>0</v>
      </c>
    </row>
    <row r="18" spans="2:7" ht="15" x14ac:dyDescent="0.2">
      <c r="B18" s="4" t="s">
        <v>14</v>
      </c>
      <c r="C18" s="18">
        <v>0</v>
      </c>
      <c r="D18" s="18">
        <v>1</v>
      </c>
      <c r="E18" s="18">
        <v>1</v>
      </c>
      <c r="F18" s="19">
        <f t="shared" si="0"/>
        <v>2</v>
      </c>
      <c r="G18" s="22">
        <f t="shared" si="1"/>
        <v>1.6E-2</v>
      </c>
    </row>
    <row r="19" spans="2:7" ht="15" x14ac:dyDescent="0.2">
      <c r="B19" s="4" t="s">
        <v>15</v>
      </c>
      <c r="C19" s="18">
        <v>1</v>
      </c>
      <c r="D19" s="18">
        <v>0</v>
      </c>
      <c r="E19" s="18">
        <v>0</v>
      </c>
      <c r="F19" s="19">
        <f t="shared" si="0"/>
        <v>1</v>
      </c>
      <c r="G19" s="22">
        <f t="shared" si="1"/>
        <v>8.0000000000000002E-3</v>
      </c>
    </row>
    <row r="20" spans="2:7" ht="15" x14ac:dyDescent="0.2">
      <c r="B20" s="4" t="s">
        <v>36</v>
      </c>
      <c r="C20" s="18">
        <v>23</v>
      </c>
      <c r="D20" s="18">
        <v>32</v>
      </c>
      <c r="E20" s="18">
        <v>21</v>
      </c>
      <c r="F20" s="19">
        <f t="shared" si="0"/>
        <v>76</v>
      </c>
      <c r="G20" s="22">
        <f t="shared" si="1"/>
        <v>0.60799999999999998</v>
      </c>
    </row>
    <row r="21" spans="2:7" ht="15" x14ac:dyDescent="0.2">
      <c r="B21" s="4" t="s">
        <v>16</v>
      </c>
      <c r="C21" s="18">
        <v>1</v>
      </c>
      <c r="D21" s="18">
        <v>0</v>
      </c>
      <c r="E21" s="18">
        <v>0</v>
      </c>
      <c r="F21" s="19">
        <f t="shared" si="0"/>
        <v>1</v>
      </c>
      <c r="G21" s="22">
        <f t="shared" si="1"/>
        <v>8.0000000000000002E-3</v>
      </c>
    </row>
    <row r="22" spans="2:7" ht="15" x14ac:dyDescent="0.2">
      <c r="B22" s="4" t="s">
        <v>17</v>
      </c>
      <c r="C22" s="18">
        <v>1</v>
      </c>
      <c r="D22" s="18">
        <v>0</v>
      </c>
      <c r="E22" s="18">
        <v>0</v>
      </c>
      <c r="F22" s="19">
        <f t="shared" si="0"/>
        <v>1</v>
      </c>
      <c r="G22" s="22">
        <f t="shared" si="1"/>
        <v>8.0000000000000002E-3</v>
      </c>
    </row>
    <row r="23" spans="2:7" ht="15" x14ac:dyDescent="0.2">
      <c r="B23" s="4" t="s">
        <v>18</v>
      </c>
      <c r="C23" s="18">
        <v>0</v>
      </c>
      <c r="D23" s="18">
        <v>2</v>
      </c>
      <c r="E23" s="18">
        <v>0</v>
      </c>
      <c r="F23" s="19">
        <f t="shared" si="0"/>
        <v>2</v>
      </c>
      <c r="G23" s="22">
        <f t="shared" si="1"/>
        <v>1.6E-2</v>
      </c>
    </row>
    <row r="24" spans="2:7" ht="15" x14ac:dyDescent="0.2">
      <c r="B24" s="4" t="s">
        <v>19</v>
      </c>
      <c r="C24" s="18">
        <v>0</v>
      </c>
      <c r="D24" s="18">
        <v>0</v>
      </c>
      <c r="E24" s="18">
        <v>0</v>
      </c>
      <c r="F24" s="19">
        <f t="shared" si="0"/>
        <v>0</v>
      </c>
      <c r="G24" s="22">
        <f t="shared" si="1"/>
        <v>0</v>
      </c>
    </row>
    <row r="25" spans="2:7" ht="15" x14ac:dyDescent="0.2">
      <c r="B25" s="4" t="s">
        <v>20</v>
      </c>
      <c r="C25" s="18">
        <v>3</v>
      </c>
      <c r="D25" s="18">
        <v>1</v>
      </c>
      <c r="E25" s="18">
        <v>0</v>
      </c>
      <c r="F25" s="19">
        <f t="shared" si="0"/>
        <v>4</v>
      </c>
      <c r="G25" s="22">
        <f t="shared" si="1"/>
        <v>3.2000000000000001E-2</v>
      </c>
    </row>
    <row r="26" spans="2:7" ht="15" x14ac:dyDescent="0.2">
      <c r="B26" s="4" t="s">
        <v>26</v>
      </c>
      <c r="C26" s="18">
        <v>1</v>
      </c>
      <c r="D26" s="18">
        <v>2</v>
      </c>
      <c r="E26" s="18">
        <v>1</v>
      </c>
      <c r="F26" s="19">
        <f t="shared" si="0"/>
        <v>4</v>
      </c>
      <c r="G26" s="22">
        <f t="shared" si="1"/>
        <v>3.2000000000000001E-2</v>
      </c>
    </row>
    <row r="27" spans="2:7" ht="15" x14ac:dyDescent="0.2">
      <c r="B27" s="4" t="s">
        <v>37</v>
      </c>
      <c r="C27" s="18">
        <v>0</v>
      </c>
      <c r="D27" s="18">
        <v>4</v>
      </c>
      <c r="E27" s="18">
        <v>0</v>
      </c>
      <c r="F27" s="19">
        <f t="shared" si="0"/>
        <v>4</v>
      </c>
      <c r="G27" s="22">
        <f t="shared" si="1"/>
        <v>3.2000000000000001E-2</v>
      </c>
    </row>
    <row r="28" spans="2:7" ht="15" x14ac:dyDescent="0.2">
      <c r="B28" s="4" t="s">
        <v>21</v>
      </c>
      <c r="C28" s="18">
        <v>1</v>
      </c>
      <c r="D28" s="18">
        <v>0</v>
      </c>
      <c r="E28" s="18">
        <v>1</v>
      </c>
      <c r="F28" s="19">
        <f t="shared" si="0"/>
        <v>2</v>
      </c>
      <c r="G28" s="22">
        <f t="shared" si="1"/>
        <v>1.6E-2</v>
      </c>
    </row>
    <row r="29" spans="2:7" ht="15" x14ac:dyDescent="0.2">
      <c r="B29" s="4" t="s">
        <v>22</v>
      </c>
      <c r="C29" s="18">
        <v>0</v>
      </c>
      <c r="D29" s="18">
        <v>1</v>
      </c>
      <c r="E29" s="18">
        <v>1</v>
      </c>
      <c r="F29" s="19">
        <f t="shared" si="0"/>
        <v>2</v>
      </c>
      <c r="G29" s="22">
        <f t="shared" si="1"/>
        <v>1.6E-2</v>
      </c>
    </row>
    <row r="30" spans="2:7" ht="15" x14ac:dyDescent="0.2">
      <c r="B30" s="4" t="s">
        <v>23</v>
      </c>
      <c r="C30" s="18">
        <v>2</v>
      </c>
      <c r="D30" s="18">
        <v>0</v>
      </c>
      <c r="E30" s="18">
        <v>0</v>
      </c>
      <c r="F30" s="19">
        <f t="shared" si="0"/>
        <v>2</v>
      </c>
      <c r="G30" s="22">
        <f t="shared" si="1"/>
        <v>1.6E-2</v>
      </c>
    </row>
    <row r="31" spans="2:7" ht="15" x14ac:dyDescent="0.2">
      <c r="B31" s="4" t="s">
        <v>24</v>
      </c>
      <c r="C31" s="18">
        <v>0</v>
      </c>
      <c r="D31" s="18">
        <v>0</v>
      </c>
      <c r="E31" s="18">
        <v>0</v>
      </c>
      <c r="F31" s="19">
        <f t="shared" si="0"/>
        <v>0</v>
      </c>
      <c r="G31" s="22">
        <f t="shared" si="1"/>
        <v>0</v>
      </c>
    </row>
    <row r="32" spans="2:7" ht="15" x14ac:dyDescent="0.2">
      <c r="B32" s="4" t="s">
        <v>25</v>
      </c>
      <c r="C32" s="18">
        <v>0</v>
      </c>
      <c r="D32" s="18">
        <v>0</v>
      </c>
      <c r="E32" s="18">
        <v>0</v>
      </c>
      <c r="F32" s="19">
        <f t="shared" si="0"/>
        <v>0</v>
      </c>
      <c r="G32" s="22">
        <f t="shared" si="1"/>
        <v>0</v>
      </c>
    </row>
    <row r="33" spans="2:7" ht="15" x14ac:dyDescent="0.25">
      <c r="B33" s="16" t="s">
        <v>35</v>
      </c>
      <c r="C33" s="18">
        <v>1</v>
      </c>
      <c r="D33" s="20">
        <v>0</v>
      </c>
      <c r="E33" s="20">
        <v>0</v>
      </c>
      <c r="F33" s="19">
        <f t="shared" si="0"/>
        <v>1</v>
      </c>
      <c r="G33" s="22">
        <f t="shared" si="1"/>
        <v>8.0000000000000002E-3</v>
      </c>
    </row>
    <row r="34" spans="2:7" ht="15" x14ac:dyDescent="0.2">
      <c r="B34" s="17" t="s">
        <v>2</v>
      </c>
      <c r="C34" s="19">
        <f>SUM(C7:C33)</f>
        <v>44</v>
      </c>
      <c r="D34" s="19">
        <f t="shared" ref="D34:E34" si="2">SUM(D7:D33)</f>
        <v>51</v>
      </c>
      <c r="E34" s="19">
        <f t="shared" si="2"/>
        <v>30</v>
      </c>
      <c r="F34" s="19">
        <f>+SUM(F7:F33)</f>
        <v>125</v>
      </c>
      <c r="G34" s="22">
        <f t="shared" si="1"/>
        <v>1</v>
      </c>
    </row>
    <row r="35" spans="2:7" x14ac:dyDescent="0.2">
      <c r="B35" s="23" t="s">
        <v>29</v>
      </c>
      <c r="C35" s="24"/>
    </row>
  </sheetData>
  <mergeCells count="6">
    <mergeCell ref="F4:F5"/>
    <mergeCell ref="G4:G5"/>
    <mergeCell ref="C4:E4"/>
    <mergeCell ref="B4:B6"/>
    <mergeCell ref="B35:C35"/>
    <mergeCell ref="C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total_participantes</vt:lpstr>
      <vt:lpstr>total_departamentos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Seidy Asiel Leon Inchuña</cp:lastModifiedBy>
  <dcterms:created xsi:type="dcterms:W3CDTF">2020-08-18T18:21:39Z</dcterms:created>
  <dcterms:modified xsi:type="dcterms:W3CDTF">2021-08-24T13:47:21Z</dcterms:modified>
</cp:coreProperties>
</file>